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20700" windowHeight="11760"/>
  </bookViews>
  <sheets>
    <sheet name="Person1" sheetId="1" r:id="rId1"/>
    <sheet name="Person2" sheetId="2" r:id="rId2"/>
    <sheet name="Person3" sheetId="3" r:id="rId3"/>
    <sheet name="Person4" sheetId="4" r:id="rId4"/>
    <sheet name="OfficeUseONLY" sheetId="5" r:id="rId5"/>
  </sheets>
  <calcPr calcId="145621"/>
</workbook>
</file>

<file path=xl/calcChain.xml><?xml version="1.0" encoding="utf-8"?>
<calcChain xmlns="http://schemas.openxmlformats.org/spreadsheetml/2006/main">
  <c r="W64" i="1" l="1"/>
  <c r="W64" i="2"/>
  <c r="W64" i="3"/>
  <c r="W64" i="4"/>
  <c r="ET2" i="5"/>
  <c r="E5" i="5"/>
  <c r="E4" i="5"/>
  <c r="E3" i="5"/>
  <c r="E2" i="5"/>
  <c r="C5" i="5"/>
  <c r="C4" i="5"/>
  <c r="C3" i="5"/>
  <c r="C2" i="5"/>
  <c r="N92" i="1"/>
  <c r="N91" i="1"/>
  <c r="N90" i="1"/>
  <c r="FE5" i="5"/>
  <c r="FD5" i="5"/>
  <c r="FC5" i="5"/>
  <c r="FB5" i="5"/>
  <c r="FA5" i="5"/>
  <c r="EZ5" i="5"/>
  <c r="EX5" i="5"/>
  <c r="EW5" i="5"/>
  <c r="EV5" i="5"/>
  <c r="EU5" i="5"/>
  <c r="ES5" i="5"/>
  <c r="ER5" i="5"/>
  <c r="EQ5" i="5"/>
  <c r="EP5" i="5"/>
  <c r="EO5" i="5"/>
  <c r="EN5" i="5"/>
  <c r="EM5" i="5"/>
  <c r="EL5" i="5"/>
  <c r="EK5" i="5"/>
  <c r="EJ5" i="5"/>
  <c r="EI5" i="5"/>
  <c r="EH5" i="5"/>
  <c r="EG5" i="5"/>
  <c r="EF5" i="5"/>
  <c r="EE5" i="5"/>
  <c r="ED5" i="5"/>
  <c r="EC5" i="5"/>
  <c r="EB5" i="5"/>
  <c r="EA5" i="5"/>
  <c r="DZ5" i="5"/>
  <c r="DY5" i="5"/>
  <c r="DX5" i="5"/>
  <c r="DQ5" i="5"/>
  <c r="DP5" i="5"/>
  <c r="DO5" i="5"/>
  <c r="DN5" i="5"/>
  <c r="DM5" i="5"/>
  <c r="DL5" i="5"/>
  <c r="DK5" i="5"/>
  <c r="DJ5" i="5"/>
  <c r="DI5" i="5"/>
  <c r="DF5" i="5"/>
  <c r="DE5" i="5"/>
  <c r="DD5" i="5"/>
  <c r="DC5" i="5"/>
  <c r="DB5" i="5"/>
  <c r="DA5" i="5"/>
  <c r="CY5" i="5"/>
  <c r="CX5" i="5"/>
  <c r="CW5" i="5"/>
  <c r="CV5" i="5"/>
  <c r="CU5" i="5"/>
  <c r="CT5" i="5"/>
  <c r="CR5" i="5"/>
  <c r="CQ5" i="5"/>
  <c r="CP5" i="5"/>
  <c r="CO5" i="5"/>
  <c r="CN5" i="5"/>
  <c r="CM5" i="5"/>
  <c r="CL5" i="5"/>
  <c r="CI5" i="5"/>
  <c r="CH5" i="5"/>
  <c r="CG5" i="5"/>
  <c r="CF5" i="5"/>
  <c r="CE5" i="5"/>
  <c r="CD5" i="5"/>
  <c r="CC5" i="5"/>
  <c r="CA5" i="5"/>
  <c r="BZ5" i="5"/>
  <c r="BY5" i="5"/>
  <c r="BX5" i="5"/>
  <c r="BW5" i="5"/>
  <c r="BV5" i="5"/>
  <c r="BU5" i="5"/>
  <c r="BT5" i="5"/>
  <c r="BR5" i="5"/>
  <c r="BQ5" i="5"/>
  <c r="BP5" i="5"/>
  <c r="BO5" i="5"/>
  <c r="BN5" i="5"/>
  <c r="BM5" i="5"/>
  <c r="BL5" i="5"/>
  <c r="BK5" i="5"/>
  <c r="BJ5" i="5"/>
  <c r="BI5" i="5"/>
  <c r="BH5" i="5"/>
  <c r="BG5" i="5"/>
  <c r="BD5" i="5"/>
  <c r="BC5" i="5"/>
  <c r="BB5" i="5"/>
  <c r="BA5" i="5"/>
  <c r="AZ5" i="5"/>
  <c r="AY5" i="5"/>
  <c r="AX5" i="5"/>
  <c r="AW5" i="5"/>
  <c r="AU5" i="5"/>
  <c r="AT5" i="5"/>
  <c r="AS5" i="5"/>
  <c r="AR5" i="5"/>
  <c r="AQ5" i="5"/>
  <c r="AP5" i="5"/>
  <c r="AO5" i="5"/>
  <c r="AN5" i="5"/>
  <c r="AL5" i="5"/>
  <c r="AK5" i="5"/>
  <c r="AJ5" i="5"/>
  <c r="AI5" i="5"/>
  <c r="AH5" i="5"/>
  <c r="AG5" i="5"/>
  <c r="AF5" i="5"/>
  <c r="AE5" i="5"/>
  <c r="AC5" i="5"/>
  <c r="AA5" i="5"/>
  <c r="Z5" i="5"/>
  <c r="X5" i="5"/>
  <c r="W5" i="5"/>
  <c r="L5" i="5"/>
  <c r="K5" i="5"/>
  <c r="J5" i="5"/>
  <c r="I5" i="5"/>
  <c r="H5" i="5"/>
  <c r="G5" i="5"/>
  <c r="F5" i="5"/>
  <c r="D5" i="5"/>
  <c r="B5" i="5"/>
  <c r="FE4" i="5"/>
  <c r="FD4" i="5"/>
  <c r="FC4" i="5"/>
  <c r="FB4" i="5"/>
  <c r="FA4" i="5"/>
  <c r="EZ4" i="5"/>
  <c r="EX4" i="5"/>
  <c r="EW4" i="5"/>
  <c r="EV4" i="5"/>
  <c r="EU4" i="5"/>
  <c r="ES4" i="5"/>
  <c r="ER4" i="5"/>
  <c r="EQ4" i="5"/>
  <c r="EP4" i="5"/>
  <c r="EO4" i="5"/>
  <c r="EN4" i="5"/>
  <c r="EM4" i="5"/>
  <c r="EL4" i="5"/>
  <c r="EK4" i="5"/>
  <c r="EJ4" i="5"/>
  <c r="EI4" i="5"/>
  <c r="EH4" i="5"/>
  <c r="EG4" i="5"/>
  <c r="EF4" i="5"/>
  <c r="EE4" i="5"/>
  <c r="ED4" i="5"/>
  <c r="EC4" i="5"/>
  <c r="EB4" i="5"/>
  <c r="EA4" i="5"/>
  <c r="DZ4" i="5"/>
  <c r="DY4" i="5"/>
  <c r="DX4" i="5"/>
  <c r="DQ4" i="5"/>
  <c r="DP4" i="5"/>
  <c r="DO4" i="5"/>
  <c r="DN4" i="5"/>
  <c r="DM4" i="5"/>
  <c r="DL4" i="5"/>
  <c r="DK4" i="5"/>
  <c r="DJ4" i="5"/>
  <c r="DI4" i="5"/>
  <c r="DF4" i="5"/>
  <c r="DE4" i="5"/>
  <c r="DD4" i="5"/>
  <c r="DC4" i="5"/>
  <c r="DB4" i="5"/>
  <c r="DA4" i="5"/>
  <c r="CY4" i="5"/>
  <c r="CX4" i="5"/>
  <c r="CW4" i="5"/>
  <c r="CV4" i="5"/>
  <c r="CU4" i="5"/>
  <c r="CT4" i="5"/>
  <c r="CR4" i="5"/>
  <c r="CQ4" i="5"/>
  <c r="CP4" i="5"/>
  <c r="CO4" i="5"/>
  <c r="CN4" i="5"/>
  <c r="CM4" i="5"/>
  <c r="CL4" i="5"/>
  <c r="CI4" i="5"/>
  <c r="CH4" i="5"/>
  <c r="CG4" i="5"/>
  <c r="CF4" i="5"/>
  <c r="CE4" i="5"/>
  <c r="CD4" i="5"/>
  <c r="CC4" i="5"/>
  <c r="CA4" i="5"/>
  <c r="BZ4" i="5"/>
  <c r="BY4" i="5"/>
  <c r="BX4" i="5"/>
  <c r="BW4" i="5"/>
  <c r="BV4" i="5"/>
  <c r="BU4" i="5"/>
  <c r="BT4" i="5"/>
  <c r="BR4" i="5"/>
  <c r="BQ4" i="5"/>
  <c r="BP4" i="5"/>
  <c r="BO4" i="5"/>
  <c r="BN4" i="5"/>
  <c r="BM4" i="5"/>
  <c r="BL4" i="5"/>
  <c r="BK4" i="5"/>
  <c r="BJ4" i="5"/>
  <c r="BI4" i="5"/>
  <c r="BH4" i="5"/>
  <c r="BG4" i="5"/>
  <c r="BD4" i="5"/>
  <c r="BC4" i="5"/>
  <c r="BB4" i="5"/>
  <c r="BA4" i="5"/>
  <c r="AZ4" i="5"/>
  <c r="AY4" i="5"/>
  <c r="AX4" i="5"/>
  <c r="AW4" i="5"/>
  <c r="AU4" i="5"/>
  <c r="AT4" i="5"/>
  <c r="AS4" i="5"/>
  <c r="AR4" i="5"/>
  <c r="AQ4" i="5"/>
  <c r="AP4" i="5"/>
  <c r="AO4" i="5"/>
  <c r="AN4" i="5"/>
  <c r="AL4" i="5"/>
  <c r="AK4" i="5"/>
  <c r="AJ4" i="5"/>
  <c r="AI4" i="5"/>
  <c r="AH4" i="5"/>
  <c r="AG4" i="5"/>
  <c r="AF4" i="5"/>
  <c r="AE4" i="5"/>
  <c r="AC4" i="5"/>
  <c r="AA4" i="5"/>
  <c r="Z4" i="5"/>
  <c r="X4" i="5"/>
  <c r="W4" i="5"/>
  <c r="L4" i="5"/>
  <c r="K4" i="5"/>
  <c r="J4" i="5"/>
  <c r="I4" i="5"/>
  <c r="H4" i="5"/>
  <c r="G4" i="5"/>
  <c r="F4" i="5"/>
  <c r="D4" i="5"/>
  <c r="B4" i="5"/>
  <c r="FE3" i="5"/>
  <c r="FD3" i="5"/>
  <c r="FC3" i="5"/>
  <c r="FB3" i="5"/>
  <c r="FA3" i="5"/>
  <c r="EZ3" i="5"/>
  <c r="EY3" i="5"/>
  <c r="EX3" i="5"/>
  <c r="EW3" i="5"/>
  <c r="EV3" i="5"/>
  <c r="EU3" i="5"/>
  <c r="ET3" i="5"/>
  <c r="ES3" i="5"/>
  <c r="ER3" i="5"/>
  <c r="EQ3" i="5"/>
  <c r="EP3" i="5"/>
  <c r="EO3" i="5"/>
  <c r="EN3" i="5"/>
  <c r="EM3" i="5"/>
  <c r="EL3" i="5"/>
  <c r="EK3" i="5"/>
  <c r="EJ3" i="5"/>
  <c r="EI3" i="5"/>
  <c r="EH3" i="5"/>
  <c r="EG3" i="5"/>
  <c r="EF3" i="5"/>
  <c r="EE3" i="5"/>
  <c r="ED3" i="5"/>
  <c r="EC3" i="5"/>
  <c r="EB3" i="5"/>
  <c r="EA3" i="5"/>
  <c r="DZ3" i="5"/>
  <c r="DY3" i="5"/>
  <c r="DX3" i="5"/>
  <c r="DQ3" i="5"/>
  <c r="DP3" i="5"/>
  <c r="DO3" i="5"/>
  <c r="DN3" i="5"/>
  <c r="DM3" i="5"/>
  <c r="DL3" i="5"/>
  <c r="DK3" i="5"/>
  <c r="DJ3" i="5"/>
  <c r="DI3" i="5"/>
  <c r="DF3" i="5"/>
  <c r="DE3" i="5"/>
  <c r="DD3" i="5"/>
  <c r="DC3" i="5"/>
  <c r="DB3" i="5"/>
  <c r="DA3" i="5"/>
  <c r="CY3" i="5"/>
  <c r="CX3" i="5"/>
  <c r="CW3" i="5"/>
  <c r="CV3" i="5"/>
  <c r="CU3" i="5"/>
  <c r="CT3" i="5"/>
  <c r="CR3" i="5"/>
  <c r="CQ3" i="5"/>
  <c r="CP3" i="5"/>
  <c r="CO3" i="5"/>
  <c r="CN3" i="5"/>
  <c r="CM3" i="5"/>
  <c r="CL3" i="5"/>
  <c r="CI3" i="5"/>
  <c r="CH3" i="5"/>
  <c r="CG3" i="5"/>
  <c r="CF3" i="5"/>
  <c r="CE3" i="5"/>
  <c r="CD3" i="5"/>
  <c r="CC3" i="5"/>
  <c r="CA3" i="5"/>
  <c r="BZ3" i="5"/>
  <c r="BY3" i="5"/>
  <c r="BX3" i="5"/>
  <c r="BW3" i="5"/>
  <c r="BV3" i="5"/>
  <c r="BU3" i="5"/>
  <c r="BT3" i="5"/>
  <c r="BR3" i="5"/>
  <c r="BQ3" i="5"/>
  <c r="BP3" i="5"/>
  <c r="BO3" i="5"/>
  <c r="BN3" i="5"/>
  <c r="BM3" i="5"/>
  <c r="BL3" i="5"/>
  <c r="BK3" i="5"/>
  <c r="BJ3" i="5"/>
  <c r="BI3" i="5"/>
  <c r="BH3" i="5"/>
  <c r="BG3" i="5"/>
  <c r="BD3" i="5"/>
  <c r="BC3" i="5"/>
  <c r="BB3" i="5"/>
  <c r="BA3" i="5"/>
  <c r="AZ3" i="5"/>
  <c r="AY3" i="5"/>
  <c r="AX3" i="5"/>
  <c r="AW3" i="5"/>
  <c r="AU3" i="5"/>
  <c r="AT3" i="5"/>
  <c r="AS3" i="5"/>
  <c r="AR3" i="5"/>
  <c r="AQ3" i="5"/>
  <c r="AP3" i="5"/>
  <c r="AO3" i="5"/>
  <c r="AN3" i="5"/>
  <c r="AL3" i="5"/>
  <c r="AK3" i="5"/>
  <c r="AJ3" i="5"/>
  <c r="AI3" i="5"/>
  <c r="AH3" i="5"/>
  <c r="AG3" i="5"/>
  <c r="AF3" i="5"/>
  <c r="AE3" i="5"/>
  <c r="AC3" i="5"/>
  <c r="AA3" i="5"/>
  <c r="Z3" i="5"/>
  <c r="X3" i="5"/>
  <c r="W3" i="5"/>
  <c r="L3" i="5"/>
  <c r="K3" i="5"/>
  <c r="J3" i="5"/>
  <c r="I3" i="5"/>
  <c r="H3" i="5"/>
  <c r="G3" i="5"/>
  <c r="F3" i="5"/>
  <c r="D3" i="5"/>
  <c r="B3" i="5"/>
  <c r="N89" i="4"/>
  <c r="DV5" i="5" s="1"/>
  <c r="W72" i="4"/>
  <c r="DH5" i="5" s="1"/>
  <c r="W71" i="4"/>
  <c r="DG5" i="5" s="1"/>
  <c r="W70" i="4"/>
  <c r="CZ5" i="5" s="1"/>
  <c r="W69" i="4"/>
  <c r="CS5" i="5" s="1"/>
  <c r="W65" i="4"/>
  <c r="K89" i="4" s="1"/>
  <c r="CJ5" i="5"/>
  <c r="W63" i="4"/>
  <c r="CB5" i="5" s="1"/>
  <c r="W62" i="4"/>
  <c r="BS5" i="5" s="1"/>
  <c r="V50" i="4"/>
  <c r="BE5" i="5" s="1"/>
  <c r="V49" i="4"/>
  <c r="AV5" i="5" s="1"/>
  <c r="V48" i="4"/>
  <c r="AM5" i="5" s="1"/>
  <c r="I39" i="4"/>
  <c r="B92" i="1" s="1"/>
  <c r="B89" i="4"/>
  <c r="DR5" i="5" s="1"/>
  <c r="Q35" i="4"/>
  <c r="AB5" i="5" s="1"/>
  <c r="Q34" i="4"/>
  <c r="E92" i="1" s="1"/>
  <c r="V5" i="5"/>
  <c r="U5" i="5"/>
  <c r="T5" i="5"/>
  <c r="S5" i="5"/>
  <c r="R5" i="5"/>
  <c r="Q5" i="5"/>
  <c r="P5" i="5"/>
  <c r="N5" i="5"/>
  <c r="O5" i="5"/>
  <c r="M5" i="5"/>
  <c r="N89" i="3"/>
  <c r="DV4" i="5" s="1"/>
  <c r="W71" i="3"/>
  <c r="DG4" i="5" s="1"/>
  <c r="W70" i="3"/>
  <c r="CZ4" i="5" s="1"/>
  <c r="W69" i="3"/>
  <c r="CS4" i="5" s="1"/>
  <c r="W72" i="3"/>
  <c r="DH4" i="5" s="1"/>
  <c r="CJ4" i="5"/>
  <c r="W63" i="3"/>
  <c r="CB4" i="5" s="1"/>
  <c r="W62" i="3"/>
  <c r="BS4" i="5" s="1"/>
  <c r="V50" i="3"/>
  <c r="BE4" i="5" s="1"/>
  <c r="V49" i="3"/>
  <c r="AV4" i="5" s="1"/>
  <c r="V48" i="3"/>
  <c r="AM4" i="5" s="1"/>
  <c r="I39" i="3"/>
  <c r="B91" i="1" s="1"/>
  <c r="B89" i="3"/>
  <c r="DR4" i="5" s="1"/>
  <c r="Q35" i="3"/>
  <c r="AB4" i="5" s="1"/>
  <c r="Q34" i="3"/>
  <c r="Y4" i="5" s="1"/>
  <c r="V4" i="5"/>
  <c r="U4" i="5"/>
  <c r="T4" i="5"/>
  <c r="S4" i="5"/>
  <c r="R4" i="5"/>
  <c r="Q4" i="5"/>
  <c r="P4" i="5"/>
  <c r="N4" i="5"/>
  <c r="O4" i="5"/>
  <c r="M4" i="5"/>
  <c r="FE2" i="5"/>
  <c r="FD2" i="5"/>
  <c r="FC2" i="5"/>
  <c r="FB2" i="5"/>
  <c r="FA2" i="5"/>
  <c r="EZ2" i="5"/>
  <c r="EY2" i="5"/>
  <c r="EX2" i="5"/>
  <c r="EW2" i="5"/>
  <c r="EV2" i="5"/>
  <c r="EU2" i="5"/>
  <c r="ES2" i="5"/>
  <c r="ER2" i="5"/>
  <c r="EQ2" i="5"/>
  <c r="EP2" i="5"/>
  <c r="EO2" i="5"/>
  <c r="EN2" i="5"/>
  <c r="EM2" i="5"/>
  <c r="EL2" i="5"/>
  <c r="EK2" i="5"/>
  <c r="EJ2" i="5"/>
  <c r="EI2" i="5"/>
  <c r="EH2" i="5"/>
  <c r="EG2" i="5"/>
  <c r="EF2" i="5"/>
  <c r="EE2" i="5"/>
  <c r="ED2" i="5"/>
  <c r="EC2" i="5"/>
  <c r="EB2" i="5"/>
  <c r="EA2" i="5"/>
  <c r="DZ2" i="5"/>
  <c r="DY2" i="5"/>
  <c r="DX2" i="5"/>
  <c r="DQ2" i="5"/>
  <c r="DP2" i="5"/>
  <c r="DO2" i="5"/>
  <c r="DN2" i="5"/>
  <c r="DM2" i="5"/>
  <c r="DL2" i="5"/>
  <c r="DK2" i="5"/>
  <c r="DJ2" i="5"/>
  <c r="DI2" i="5"/>
  <c r="DF2" i="5"/>
  <c r="DE2" i="5"/>
  <c r="DD2" i="5"/>
  <c r="DC2" i="5"/>
  <c r="DB2" i="5"/>
  <c r="DA2" i="5"/>
  <c r="CY2" i="5"/>
  <c r="CX2" i="5"/>
  <c r="CW2" i="5"/>
  <c r="CV2" i="5"/>
  <c r="CU2" i="5"/>
  <c r="CT2" i="5"/>
  <c r="CR2" i="5"/>
  <c r="CQ2" i="5"/>
  <c r="CP2" i="5"/>
  <c r="CO2" i="5"/>
  <c r="CN2" i="5"/>
  <c r="CM2" i="5"/>
  <c r="CL2" i="5"/>
  <c r="CI2" i="5"/>
  <c r="CH2" i="5"/>
  <c r="CG2" i="5"/>
  <c r="CF2" i="5"/>
  <c r="CE2" i="5"/>
  <c r="CD2" i="5"/>
  <c r="CC2" i="5"/>
  <c r="CA2" i="5"/>
  <c r="BZ2" i="5"/>
  <c r="BY2" i="5"/>
  <c r="BX2" i="5"/>
  <c r="BW2" i="5"/>
  <c r="BV2" i="5"/>
  <c r="BU2" i="5"/>
  <c r="BT2" i="5"/>
  <c r="BR2" i="5"/>
  <c r="BQ2" i="5"/>
  <c r="BP2" i="5"/>
  <c r="BO2" i="5"/>
  <c r="BN2" i="5"/>
  <c r="BM2" i="5"/>
  <c r="BL2" i="5"/>
  <c r="BK2" i="5"/>
  <c r="BJ2" i="5"/>
  <c r="BI2" i="5"/>
  <c r="BH2" i="5"/>
  <c r="BG2" i="5"/>
  <c r="BD2" i="5"/>
  <c r="BC2" i="5"/>
  <c r="BB2" i="5"/>
  <c r="BA2" i="5"/>
  <c r="AZ2" i="5"/>
  <c r="AY2" i="5"/>
  <c r="AX2" i="5"/>
  <c r="AW2" i="5"/>
  <c r="AU2" i="5"/>
  <c r="AT2" i="5"/>
  <c r="AS2" i="5"/>
  <c r="AR2" i="5"/>
  <c r="AQ2" i="5"/>
  <c r="AP2" i="5"/>
  <c r="AO2" i="5"/>
  <c r="AN2" i="5"/>
  <c r="AL2" i="5"/>
  <c r="AK2" i="5"/>
  <c r="AJ2" i="5"/>
  <c r="AI2" i="5"/>
  <c r="AH2" i="5"/>
  <c r="AG2" i="5"/>
  <c r="AF2" i="5"/>
  <c r="AE2" i="5"/>
  <c r="AC2" i="5"/>
  <c r="AA2" i="5"/>
  <c r="Z2" i="5"/>
  <c r="X2" i="5"/>
  <c r="W2" i="5"/>
  <c r="V2" i="5"/>
  <c r="U2" i="5"/>
  <c r="T2" i="5"/>
  <c r="S2" i="5"/>
  <c r="R2" i="5"/>
  <c r="Q2" i="5"/>
  <c r="P2" i="5"/>
  <c r="O2" i="5"/>
  <c r="N2" i="5"/>
  <c r="M2" i="5"/>
  <c r="L2" i="5"/>
  <c r="K2" i="5"/>
  <c r="J2" i="5"/>
  <c r="I2" i="5"/>
  <c r="H2" i="5"/>
  <c r="G2" i="5"/>
  <c r="F2" i="5"/>
  <c r="D2" i="5"/>
  <c r="B2" i="5"/>
  <c r="V3" i="5"/>
  <c r="U3" i="5"/>
  <c r="T3" i="5"/>
  <c r="S3" i="5"/>
  <c r="R3" i="5"/>
  <c r="Q3" i="5"/>
  <c r="P3" i="5"/>
  <c r="N3" i="5"/>
  <c r="O3" i="5"/>
  <c r="M3" i="5"/>
  <c r="N89" i="2"/>
  <c r="DV3" i="5" s="1"/>
  <c r="W71" i="2"/>
  <c r="DG3" i="5" s="1"/>
  <c r="W70" i="2"/>
  <c r="CZ3" i="5" s="1"/>
  <c r="W69" i="2"/>
  <c r="W72" i="2" s="1"/>
  <c r="DH3" i="5" s="1"/>
  <c r="CJ3" i="5"/>
  <c r="W63" i="2"/>
  <c r="CB3" i="5" s="1"/>
  <c r="W62" i="2"/>
  <c r="BS3" i="5" s="1"/>
  <c r="V50" i="2"/>
  <c r="BE3" i="5" s="1"/>
  <c r="V49" i="2"/>
  <c r="AV3" i="5" s="1"/>
  <c r="V48" i="2"/>
  <c r="AM3" i="5" s="1"/>
  <c r="I39" i="2"/>
  <c r="B90" i="1" s="1"/>
  <c r="B89" i="2"/>
  <c r="DR3" i="5" s="1"/>
  <c r="Q35" i="2"/>
  <c r="AB3" i="5" s="1"/>
  <c r="Q34" i="2"/>
  <c r="Y3" i="5" s="1"/>
  <c r="W65" i="1"/>
  <c r="Q34" i="1"/>
  <c r="Y2" i="5"/>
  <c r="W70" i="1"/>
  <c r="CZ2" i="5"/>
  <c r="W71" i="1"/>
  <c r="W72" i="1"/>
  <c r="W69" i="1"/>
  <c r="CS2" i="5"/>
  <c r="W63" i="1"/>
  <c r="W62" i="1"/>
  <c r="BS2" i="5" s="1"/>
  <c r="Q35" i="1"/>
  <c r="E89" i="1" s="1"/>
  <c r="DS2" i="5" s="1"/>
  <c r="I39" i="1"/>
  <c r="AD2" i="5" s="1"/>
  <c r="V48" i="1"/>
  <c r="AM2" i="5" s="1"/>
  <c r="V49" i="1"/>
  <c r="V51" i="1" s="1"/>
  <c r="V50" i="1"/>
  <c r="BE2" i="5" s="1"/>
  <c r="N89" i="1"/>
  <c r="DV2" i="5" s="1"/>
  <c r="DH2" i="5"/>
  <c r="CB2" i="5"/>
  <c r="DG2" i="5"/>
  <c r="BF2" i="5" l="1"/>
  <c r="H89" i="1"/>
  <c r="DT2" i="5" s="1"/>
  <c r="B89" i="1"/>
  <c r="DR2" i="5" s="1"/>
  <c r="AV2" i="5"/>
  <c r="AB2" i="5"/>
  <c r="V51" i="2"/>
  <c r="E89" i="3"/>
  <c r="DS4" i="5" s="1"/>
  <c r="E89" i="4"/>
  <c r="DS5" i="5" s="1"/>
  <c r="Y5" i="5"/>
  <c r="E90" i="1"/>
  <c r="E91" i="1"/>
  <c r="V51" i="4"/>
  <c r="AD4" i="5"/>
  <c r="AD5" i="5"/>
  <c r="E89" i="2"/>
  <c r="DS3" i="5" s="1"/>
  <c r="V51" i="3"/>
  <c r="CS3" i="5"/>
  <c r="AD3" i="5"/>
  <c r="DU5" i="5"/>
  <c r="CK5" i="5"/>
  <c r="K92" i="1"/>
  <c r="W65" i="3"/>
  <c r="W65" i="2"/>
  <c r="CK2" i="5"/>
  <c r="K89" i="1"/>
  <c r="CJ2" i="5"/>
  <c r="Q92" i="1" l="1"/>
  <c r="H89" i="2"/>
  <c r="DT3" i="5" s="1"/>
  <c r="H90" i="1"/>
  <c r="BF3" i="5"/>
  <c r="H91" i="1"/>
  <c r="H89" i="3"/>
  <c r="DT4" i="5" s="1"/>
  <c r="BF4" i="5"/>
  <c r="H92" i="1"/>
  <c r="BF5" i="5"/>
  <c r="H89" i="4"/>
  <c r="K89" i="3"/>
  <c r="K91" i="1"/>
  <c r="CK4" i="5"/>
  <c r="K90" i="1"/>
  <c r="CK3" i="5"/>
  <c r="K89" i="2"/>
  <c r="DU2" i="5"/>
  <c r="Q89" i="1"/>
  <c r="Q90" i="1" l="1"/>
  <c r="DT5" i="5"/>
  <c r="Q89" i="4"/>
  <c r="DW5" i="5" s="1"/>
  <c r="Q91" i="1"/>
  <c r="DU4" i="5"/>
  <c r="Q89" i="3"/>
  <c r="DW4" i="5" s="1"/>
  <c r="Q89" i="2"/>
  <c r="DW3" i="5" s="1"/>
  <c r="DU3" i="5"/>
  <c r="W191" i="1"/>
  <c r="DW2" i="5"/>
  <c r="Q93" i="1"/>
</calcChain>
</file>

<file path=xl/sharedStrings.xml><?xml version="1.0" encoding="utf-8"?>
<sst xmlns="http://schemas.openxmlformats.org/spreadsheetml/2006/main" count="909" uniqueCount="342">
  <si>
    <t>Registrants:</t>
  </si>
  <si>
    <t xml:space="preserve">1) Name: </t>
  </si>
  <si>
    <t>First Time at YM?</t>
  </si>
  <si>
    <t>I will attend Pre-YM Retreat</t>
  </si>
  <si>
    <t xml:space="preserve">Worship Choice after Quaker Study </t>
  </si>
  <si>
    <t>Worship Fellowship</t>
  </si>
  <si>
    <t>Silent Worship</t>
  </si>
  <si>
    <t>Woship Study</t>
  </si>
  <si>
    <t>Walking Meditation</t>
  </si>
  <si>
    <t>Worship Sampler</t>
  </si>
  <si>
    <t>Chant</t>
  </si>
  <si>
    <t>Contact Info</t>
  </si>
  <si>
    <t>Phone:</t>
  </si>
  <si>
    <t>email:</t>
  </si>
  <si>
    <t>Home Address:</t>
  </si>
  <si>
    <t>Monthly Meeting</t>
  </si>
  <si>
    <t xml:space="preserve">Programme Fee               This fee is charged to all adults age 18 years and older.  </t>
  </si>
  <si>
    <t>Before June 30</t>
  </si>
  <si>
    <t>July 1-31</t>
  </si>
  <si>
    <t>Wkly Rate</t>
  </si>
  <si>
    <t>Daily Rate</t>
  </si>
  <si>
    <t># of Days</t>
  </si>
  <si>
    <t>Total</t>
  </si>
  <si>
    <t>Pre-Gathering Retreat (Description in Insert material)</t>
  </si>
  <si>
    <t>Retreat</t>
  </si>
  <si>
    <t>Fee per</t>
  </si>
  <si>
    <t xml:space="preserve">Lodging </t>
  </si>
  <si>
    <t>Rate</t>
  </si>
  <si>
    <t>/person</t>
  </si>
  <si>
    <t>Sub Ttl</t>
  </si>
  <si>
    <t>→ If you are staying off-site, please provide an emergency contact number:</t>
  </si>
  <si>
    <t>→ Check here if you would prefer a room on the lowest floor possible (minimal stairs).</t>
  </si>
  <si>
    <t>Enter information in the SHADED boxes ONLY</t>
  </si>
  <si>
    <t>Meals</t>
  </si>
  <si>
    <t>Lunch</t>
  </si>
  <si>
    <t>Vegetarian</t>
  </si>
  <si>
    <t>(Gluten Free, diabetic, etc.)</t>
  </si>
  <si>
    <t>Donation</t>
  </si>
  <si>
    <t>If you can afford to contribute money beyond your own costs, you will enable a Friend to attend Yearly Meeting session who needs financial assistance.  This money will be added to the budgeted amount for assistance by CYM.  All donations are tax deductible.  Tax receipts will be issued in early 2015.</t>
  </si>
  <si>
    <t>Yes I am able to donate:</t>
  </si>
  <si>
    <t>Crafts/Displays</t>
  </si>
  <si>
    <t>Yes I will bring crafts to sell.  # of tables required:</t>
  </si>
  <si>
    <t>Yes I will bring a display          # of tables required:</t>
  </si>
  <si>
    <t>Summary</t>
  </si>
  <si>
    <t>Prgm Fee</t>
  </si>
  <si>
    <t>Lodging</t>
  </si>
  <si>
    <t>There are 3 ways that you may pay CYM. You may pay your deposit, or pay in full by:</t>
  </si>
  <si>
    <t>3.Credit Card - please call the office at 613-235-8553 with your details.</t>
  </si>
  <si>
    <t>PLEASE fill in, print and MAIL  the 'Parental Release' form below if necessary.  Your registration will not be accepted until the cheque is received in the CYM Office. If you wish to pay by credit card, please telephone the CYM office  (613.235.8553) with your card number. Card numbers should never be sent via emails</t>
  </si>
  <si>
    <r>
      <t>Volunteer Ministry and Community Building</t>
    </r>
    <r>
      <rPr>
        <b/>
        <sz val="16"/>
        <color indexed="8"/>
        <rFont val="Footlight MT Light"/>
        <family val="1"/>
      </rPr>
      <t xml:space="preserve">  </t>
    </r>
  </si>
  <si>
    <t>Do you have any special needs that you may need help with?  How may we help? (i.e. note-taking, mobility</t>
  </si>
  <si>
    <t>Do you need Programme Committee to rent:</t>
  </si>
  <si>
    <t>a walker</t>
  </si>
  <si>
    <t>a wheelchair</t>
  </si>
  <si>
    <t>Adult Friend Volunteer Ministry</t>
  </si>
  <si>
    <t>Evening Babysitter</t>
  </si>
  <si>
    <t>Bell Hop</t>
  </si>
  <si>
    <t>Clean Up Volunteer (Aug 16)</t>
  </si>
  <si>
    <t>Commitee of Care during YM</t>
  </si>
  <si>
    <t>Doorkeeper</t>
  </si>
  <si>
    <t>Computer Support</t>
  </si>
  <si>
    <t>Family Night Helper</t>
  </si>
  <si>
    <t>Medic *</t>
  </si>
  <si>
    <t>Meeting Room Setup</t>
  </si>
  <si>
    <t>Microphone Walker</t>
  </si>
  <si>
    <t>Refreshments</t>
  </si>
  <si>
    <t>Silent Worship Leader</t>
  </si>
  <si>
    <t>Walking Meditation Leader</t>
  </si>
  <si>
    <t>Worship Fellowship Leader</t>
  </si>
  <si>
    <t>Worship Study Leader</t>
  </si>
  <si>
    <t>Youth Program Helper</t>
  </si>
  <si>
    <t>Please SAVE and EMAIL this form to:</t>
  </si>
  <si>
    <t>If paying by cheque, please mail to:</t>
  </si>
  <si>
    <t>Canadian Yearly Meeting</t>
  </si>
  <si>
    <t>91A Fourth Avenue</t>
  </si>
  <si>
    <t>Ottawa, ON  K1S 2L1</t>
  </si>
  <si>
    <t>cym-office@quaker.ca</t>
  </si>
  <si>
    <t>Phone: 613.235.8553</t>
  </si>
  <si>
    <t>Fax: 613.235.1753</t>
  </si>
  <si>
    <t>Email: cym-office@quaker.ca</t>
  </si>
  <si>
    <t>Parental Release Form for all participants in Canadian Yearly Meeting under the age of 18</t>
  </si>
  <si>
    <r>
      <t>1)</t>
    </r>
    <r>
      <rPr>
        <sz val="11"/>
        <color indexed="8"/>
        <rFont val="Arial"/>
        <family val="2"/>
      </rPr>
      <t xml:space="preserve"> Child's name:  </t>
    </r>
  </si>
  <si>
    <t>Date of Birth</t>
  </si>
  <si>
    <t xml:space="preserve">Health coverage details (name of plan and registration number): </t>
  </si>
  <si>
    <t>Conditions or special needs that group leaders/health care providers should know:</t>
  </si>
  <si>
    <r>
      <t>2)</t>
    </r>
    <r>
      <rPr>
        <sz val="11"/>
        <color indexed="8"/>
        <rFont val="Arial"/>
        <family val="2"/>
      </rPr>
      <t xml:space="preserve"> Child's name:  </t>
    </r>
  </si>
  <si>
    <t>In the event of an emergency, I hereby authorize Yearly Meeting organizers, or the below-named Guardian to consent to any medical or surgical care advised by licensed health care providers.  I hereby release Canadian Yearly Meeting and the host facility from any liability, legal or financial, for emergency care provided for my child.  I expect to be informed as soon as possible.</t>
  </si>
  <si>
    <t>Parent's/Legal Guardian's signature:</t>
  </si>
  <si>
    <t xml:space="preserve">(If Parent/Legal Guardian is not in attendance.) </t>
  </si>
  <si>
    <r>
      <t xml:space="preserve">Name of Emergency contact person </t>
    </r>
    <r>
      <rPr>
        <b/>
        <sz val="9"/>
        <color indexed="8"/>
        <rFont val="Arial"/>
        <family val="2"/>
      </rPr>
      <t>not</t>
    </r>
    <r>
      <rPr>
        <sz val="9"/>
        <color indexed="8"/>
        <rFont val="Arial"/>
        <family val="2"/>
      </rPr>
      <t xml:space="preserve"> in attendance at CYM</t>
    </r>
  </si>
  <si>
    <r>
      <t xml:space="preserve">Signature of </t>
    </r>
    <r>
      <rPr>
        <b/>
        <sz val="10"/>
        <color indexed="8"/>
        <rFont val="Arial"/>
        <family val="2"/>
      </rPr>
      <t>on-site</t>
    </r>
    <r>
      <rPr>
        <sz val="10"/>
        <color indexed="8"/>
        <rFont val="Arial"/>
        <family val="2"/>
      </rPr>
      <t xml:space="preserve"> Guardian: </t>
    </r>
  </si>
  <si>
    <t>(If Parent/Legal Guardian is not accompanying child(ren) to Yearly Meeting.)</t>
  </si>
  <si>
    <t>** PLEASE PHOTOCOPY THIS FORM IF REQUIRED, FOR ADDITIONAL CHILDREN.</t>
  </si>
  <si>
    <t>****PRINT this page, SIGN where necessary, and Mail it to the address above******</t>
  </si>
  <si>
    <t>If you are not familiar with PayPal, you are not there yet.</t>
  </si>
  <si>
    <t>When you click the "Go to PayPal" button below, your web browser should open to this screen:</t>
  </si>
  <si>
    <t>PayPal Instructions</t>
  </si>
  <si>
    <t>3.  Click the "Don't have a PayPal account" link and fill in your details.</t>
  </si>
  <si>
    <t>4.  Ready?  Click this button to go to the actual page shown above:</t>
  </si>
  <si>
    <t>5. Depending on the speed of your computer it may take some time to open your web browser.</t>
  </si>
  <si>
    <t>Trouble?</t>
  </si>
  <si>
    <t>If nothing happened click on the box at the end of this line and copy (CTRL+C):</t>
  </si>
  <si>
    <t>Open your web browser and paste (CTRL+V) in the address bar at the top.</t>
  </si>
  <si>
    <t>READ THIS - don't start your web browser</t>
  </si>
  <si>
    <t>1.  On the page you will go to you must enter an amount.  The total for this registration for is:</t>
  </si>
  <si>
    <t>https://tinyurl.com/nejze9r</t>
  </si>
  <si>
    <t>PAYPAL</t>
  </si>
  <si>
    <t>PayPal</t>
  </si>
  <si>
    <t>2.  When the page opens, if you have a PayPal account, enter your email and password.  If not, go to step 3.</t>
  </si>
  <si>
    <t>Click here to go back to where you were</t>
  </si>
  <si>
    <t>1First Time</t>
  </si>
  <si>
    <t>1- I will attend the Pre-YM Retreat</t>
  </si>
  <si>
    <t>1Silent Worship</t>
  </si>
  <si>
    <t>1Worship Study</t>
  </si>
  <si>
    <t>1Walking Meditation</t>
  </si>
  <si>
    <t>1Worship Sampler</t>
  </si>
  <si>
    <t>1Chant</t>
  </si>
  <si>
    <t>Home Address1</t>
  </si>
  <si>
    <t>Home Address 2</t>
  </si>
  <si>
    <t>Telephone</t>
  </si>
  <si>
    <t>Email</t>
  </si>
  <si>
    <t>Program Fee # of Adults before June 30</t>
  </si>
  <si>
    <t>Program Fee # of Days before June 30</t>
  </si>
  <si>
    <t>Program FeeTotal before June 30</t>
  </si>
  <si>
    <t>Program Fee # of Adults after July 1</t>
  </si>
  <si>
    <t>Program Fee # of Days after July 1</t>
  </si>
  <si>
    <t>Program FeeTotal after July 1</t>
  </si>
  <si>
    <t>Retreat # of Adults</t>
  </si>
  <si>
    <t>Retreat Total</t>
  </si>
  <si>
    <t>Offsite Emerg Contact #</t>
  </si>
  <si>
    <t>Lowest floor Lodging</t>
  </si>
  <si>
    <t>Allergies Details</t>
  </si>
  <si>
    <t>Medically needed diet Details</t>
  </si>
  <si>
    <t>Donation Amount</t>
  </si>
  <si>
    <t>Crafts Checkbox</t>
  </si>
  <si>
    <t>Crafts # of tables</t>
  </si>
  <si>
    <t>Display checkbox</t>
  </si>
  <si>
    <t>Display # of tables</t>
  </si>
  <si>
    <t>Retreat Fee</t>
  </si>
  <si>
    <t>Progamme Fee</t>
  </si>
  <si>
    <t>Donation (if able)</t>
  </si>
  <si>
    <t>Special Needs</t>
  </si>
  <si>
    <t>Committee of Care during YM</t>
  </si>
  <si>
    <t>Medic*</t>
  </si>
  <si>
    <t>Medic Details</t>
  </si>
  <si>
    <t xml:space="preserve"> Meetingroom Set Up</t>
  </si>
  <si>
    <t xml:space="preserve"> Refreshments</t>
  </si>
  <si>
    <t>1Worship Fellowship</t>
  </si>
  <si>
    <t>LodgingTotal</t>
  </si>
  <si>
    <t>Lowest floor please</t>
  </si>
  <si>
    <t>Walker</t>
  </si>
  <si>
    <t>Wheelchair</t>
  </si>
  <si>
    <t>2.PayPal - click this button  ------&gt;</t>
  </si>
  <si>
    <t>Type an 'x' in the appropriate boxes. Use arrow keys or your mouse to move cursor</t>
  </si>
  <si>
    <t>Double Dorm</t>
  </si>
  <si>
    <t xml:space="preserve"> 2.PayPal with your Credit or Debit card </t>
  </si>
  <si>
    <t xml:space="preserve"> 3.with your Credit Card by calling the office.</t>
  </si>
  <si>
    <r>
      <t>issues, hearing difficulty, etc.)</t>
    </r>
    <r>
      <rPr>
        <sz val="10"/>
        <color indexed="8"/>
        <rFont val="Calibri"/>
        <family val="2"/>
      </rPr>
      <t xml:space="preserve"> </t>
    </r>
  </si>
  <si>
    <r>
      <t xml:space="preserve">Name of Guardian </t>
    </r>
    <r>
      <rPr>
        <b/>
        <sz val="8"/>
        <color indexed="8"/>
        <rFont val="Arial"/>
        <family val="2"/>
      </rPr>
      <t xml:space="preserve">present and on-site </t>
    </r>
    <r>
      <rPr>
        <sz val="8"/>
        <color indexed="8"/>
        <rFont val="Arial"/>
        <family val="2"/>
      </rPr>
      <t xml:space="preserve">during Yearly Meeting session: </t>
    </r>
  </si>
  <si>
    <t>Double Dorm Sub Ttl</t>
  </si>
  <si>
    <t>Child 1</t>
  </si>
  <si>
    <t>1 DOB</t>
  </si>
  <si>
    <t>1 Health Coverage</t>
  </si>
  <si>
    <t>1 Conditions</t>
  </si>
  <si>
    <t>1 Special Needs</t>
  </si>
  <si>
    <t>Child 2</t>
  </si>
  <si>
    <t>2 DOB</t>
  </si>
  <si>
    <t>2 Health Coverage</t>
  </si>
  <si>
    <t>2 Conditions</t>
  </si>
  <si>
    <t>2 Special Needs</t>
  </si>
  <si>
    <t>On-site Gaurdian</t>
  </si>
  <si>
    <t>Emerg Contact</t>
  </si>
  <si>
    <t>Emerg Contact Phone</t>
  </si>
  <si>
    <t>Canadian Yearly Meeting must seek parental release for all young people ages 0-17 who participate in Canadian Yearly Meeting sessions.  We assume that all young people will be registered for the entire time they are on campus.  Please complete, PRINT, SIGN and return the form(s) with your registration materials.  Thank you.</t>
  </si>
  <si>
    <t xml:space="preserve">I give permission for my child(ren) to participate in the 2015 sessions of Canadian Yearly Meeting and to participate in all planned program activities, both on and off campus.  I hereby release Canadian Yearly Meeting, its officers, staff, volunteers and the host facility from all liability for any injury or illness that my child may experience during Yearly Meeting sessions.  </t>
  </si>
  <si>
    <t>CYM currently runs at a loss.  Credit cards and PayPal merchant fees contribute to that loss. Please consider sending CYM a cheque or EMAIL Transfer.</t>
  </si>
  <si>
    <t>1.Cheque or EMAIL transfer</t>
  </si>
  <si>
    <t>1.Cheque or EMAIL transfer - please mail it to one of the addresses at the bottom of the page ASAP.</t>
  </si>
  <si>
    <t>Registration Form ~ Yearly Meeting Session 2016</t>
  </si>
  <si>
    <t>University of Alberta, Augustana Campus, Camrose, AB ~ August 5-13</t>
  </si>
  <si>
    <t>Need to register MORE than 1 person?</t>
  </si>
  <si>
    <t>Address information entered below will be copied to the tabs below as</t>
  </si>
  <si>
    <t>Person 2, Person 3, and Person 4 that appear at the bottom of the sheet.</t>
  </si>
  <si>
    <t>Arrival Info</t>
  </si>
  <si>
    <t>Yes, I will require transport to the site and I am signing up for the following van:</t>
  </si>
  <si>
    <r>
      <t xml:space="preserve">1:00 pm </t>
    </r>
    <r>
      <rPr>
        <u/>
        <sz val="11"/>
        <color indexed="8"/>
        <rFont val="Arial"/>
        <family val="2"/>
      </rPr>
      <t>Sunday, Aug 7</t>
    </r>
  </si>
  <si>
    <r>
      <t xml:space="preserve">4:30 pm </t>
    </r>
    <r>
      <rPr>
        <u/>
        <sz val="11"/>
        <color indexed="8"/>
        <rFont val="Calibri"/>
        <family val="2"/>
      </rPr>
      <t>Friday, Aug 5</t>
    </r>
    <r>
      <rPr>
        <sz val="11"/>
        <color theme="1"/>
        <rFont val="Calibri"/>
        <family val="2"/>
        <scheme val="minor"/>
      </rPr>
      <t xml:space="preserve">  </t>
    </r>
  </si>
  <si>
    <t xml:space="preserve">12:30 pm  or </t>
  </si>
  <si>
    <r>
      <t xml:space="preserve">4:00 pm  </t>
    </r>
    <r>
      <rPr>
        <u/>
        <sz val="11"/>
        <color indexed="8"/>
        <rFont val="Arial"/>
        <family val="2"/>
      </rPr>
      <t>Saturday Aug 6</t>
    </r>
    <r>
      <rPr>
        <sz val="11"/>
        <color indexed="8"/>
        <rFont val="Arial"/>
        <family val="2"/>
      </rPr>
      <t xml:space="preserve">   </t>
    </r>
  </si>
  <si>
    <r>
      <t xml:space="preserve"># of people </t>
    </r>
    <r>
      <rPr>
        <b/>
        <sz val="14"/>
        <color indexed="8"/>
        <rFont val="Arial"/>
        <family val="2"/>
      </rPr>
      <t>/</t>
    </r>
    <r>
      <rPr>
        <sz val="11"/>
        <color indexed="8"/>
        <rFont val="Arial"/>
        <family val="2"/>
      </rPr>
      <t xml:space="preserve"> </t>
    </r>
    <r>
      <rPr>
        <b/>
        <sz val="11"/>
        <color indexed="8"/>
        <rFont val="Arial"/>
        <family val="2"/>
      </rPr>
      <t xml:space="preserve">$40/person </t>
    </r>
    <r>
      <rPr>
        <b/>
        <i/>
        <u/>
        <sz val="11"/>
        <color indexed="8"/>
        <rFont val="Arial"/>
        <family val="2"/>
      </rPr>
      <t>payable to driver upon arrival</t>
    </r>
  </si>
  <si>
    <t>$110/wk</t>
  </si>
  <si>
    <t>$23/day</t>
  </si>
  <si>
    <t>$140/wk</t>
  </si>
  <si>
    <t>$30/day</t>
  </si>
  <si>
    <t>Fri 5</t>
  </si>
  <si>
    <t>Sat 6</t>
  </si>
  <si>
    <t>Sun 7</t>
  </si>
  <si>
    <t>Mon 8</t>
  </si>
  <si>
    <t>Tue 9</t>
  </si>
  <si>
    <t>Wed 10</t>
  </si>
  <si>
    <t>Thu 11</t>
  </si>
  <si>
    <t>Fri 12</t>
  </si>
  <si>
    <t>Single Dorm</t>
  </si>
  <si>
    <t>Tenting</t>
  </si>
  <si>
    <t xml:space="preserve">→ Check here if you must be close to a washroom: </t>
  </si>
  <si>
    <t>Male or</t>
  </si>
  <si>
    <t>Female</t>
  </si>
  <si>
    <t>Indicate the number meals for Person 1.  There will be a simple meal for Wednesday supper with surplus funds donated to a local charitable organization; and all Friends will eat together in the Dining Room.</t>
  </si>
  <si>
    <t>Per Meal</t>
  </si>
  <si>
    <t>Dinner</t>
  </si>
  <si>
    <t xml:space="preserve">  </t>
  </si>
  <si>
    <t>Sat 13</t>
  </si>
  <si>
    <t>Totals</t>
  </si>
  <si>
    <t>Weekly</t>
  </si>
  <si>
    <t>per</t>
  </si>
  <si>
    <t>Adult</t>
  </si>
  <si>
    <t>Brkfast</t>
  </si>
  <si>
    <t>Please fill in appropriate information for each person you are registering on a separate tab.</t>
  </si>
  <si>
    <t>Person 1 Total</t>
  </si>
  <si>
    <t>Early Deadline: June 30, 2016</t>
  </si>
  <si>
    <t>Final Deadline: July 22, 2016</t>
  </si>
  <si>
    <t>&lt;------Person 1</t>
  </si>
  <si>
    <t>Person</t>
  </si>
  <si>
    <t xml:space="preserve">Arrive 4:30 pm Friday, Aug 5  </t>
  </si>
  <si>
    <t>Arrive 12:30 pm  Sat Aug 6</t>
  </si>
  <si>
    <t xml:space="preserve">Arrive 4:00 pm  Saturday Aug 6  </t>
  </si>
  <si>
    <t>Arrive 1:00 pm Sunday, Aug 7</t>
  </si>
  <si>
    <t xml:space="preserve">Arrive # of people </t>
  </si>
  <si>
    <t># of Adults</t>
  </si>
  <si>
    <t>Double Dorm Fri 5</t>
  </si>
  <si>
    <t>Double Dorm Sat 6</t>
  </si>
  <si>
    <t>Double Dorm Sun 7</t>
  </si>
  <si>
    <t>Double Dorm Mon 8</t>
  </si>
  <si>
    <t>Double Dorm Tues 9</t>
  </si>
  <si>
    <t>Double Dorm Wed 10</t>
  </si>
  <si>
    <t>Double Dorm Thurs 11</t>
  </si>
  <si>
    <t>Double Dorm Fri 12</t>
  </si>
  <si>
    <t>Single Dorm Fri 5</t>
  </si>
  <si>
    <t>Single Dorm Sat 6</t>
  </si>
  <si>
    <t>Single Dorm Sun 7</t>
  </si>
  <si>
    <t>Single Dorm Mon 8</t>
  </si>
  <si>
    <t>Single Dorm Tues 9</t>
  </si>
  <si>
    <t>Single Dorm Wed 10</t>
  </si>
  <si>
    <t>Single Dorm Thurs 11</t>
  </si>
  <si>
    <t>Single Dorm Fri 12</t>
  </si>
  <si>
    <t>Single Dorm Sub Ttl</t>
  </si>
  <si>
    <t>Tenting Fri 5</t>
  </si>
  <si>
    <t>Tenting Sat 6</t>
  </si>
  <si>
    <t>Tenting Sun 7</t>
  </si>
  <si>
    <t>Tenting Mon 8</t>
  </si>
  <si>
    <t>Tenting Tues 9</t>
  </si>
  <si>
    <t>Tenting Wed 10</t>
  </si>
  <si>
    <t>Tenting Thurs 11</t>
  </si>
  <si>
    <t>Tenting Fri 12</t>
  </si>
  <si>
    <t>F - close to a washroom</t>
  </si>
  <si>
    <t>M - close to a washroom</t>
  </si>
  <si>
    <t>Brkfst DR # of people Sat 6</t>
  </si>
  <si>
    <t>Brkfst DR # of people Sun 7</t>
  </si>
  <si>
    <t>Brkfst DR # of people Mon 8</t>
  </si>
  <si>
    <t>Brkfst DR # of people Tues 9</t>
  </si>
  <si>
    <t>Brkfst DR # of people Wed 10</t>
  </si>
  <si>
    <t>Brkfst DR # of people Thurs 11</t>
  </si>
  <si>
    <t>Brkfst DR # of people Fri 12</t>
  </si>
  <si>
    <t>Brkfst DR # of people Sat 13</t>
  </si>
  <si>
    <t>Brkfst DR Sub total</t>
  </si>
  <si>
    <t>Lunch DR # of people Sat 6</t>
  </si>
  <si>
    <t>Lunch DR # of people Sun 7</t>
  </si>
  <si>
    <t>Lunch DR # of people Mon 8</t>
  </si>
  <si>
    <t>Lunch DR # of people Tues 9</t>
  </si>
  <si>
    <t>Lunch DR # of people Wed 10</t>
  </si>
  <si>
    <t>Lunch DR # of people Thurs 11</t>
  </si>
  <si>
    <t>Lunch DR # of people Fri 12</t>
  </si>
  <si>
    <t>Lunch DR # of people Sat 13</t>
  </si>
  <si>
    <t>Lunch DR Sub total</t>
  </si>
  <si>
    <t>Dinner DR # of people Sat 6</t>
  </si>
  <si>
    <t>Dinner DR # of people Sun 7</t>
  </si>
  <si>
    <t>Dinner DR # of people Mon 8</t>
  </si>
  <si>
    <t>Dinner DR # of people Tues 9</t>
  </si>
  <si>
    <t>Dinner DR # of people Thurs 11</t>
  </si>
  <si>
    <t>Dinner DR # of people Fri 12</t>
  </si>
  <si>
    <t>Dinner DR # of people Fri 5</t>
  </si>
  <si>
    <t>Dinner DR Sub total</t>
  </si>
  <si>
    <t>DR Food total</t>
  </si>
  <si>
    <t>FC Food total</t>
  </si>
  <si>
    <t>Brkfst FC # of people Sun 7</t>
  </si>
  <si>
    <t>Brkfst FC # of people Mon 8</t>
  </si>
  <si>
    <t>Brkfst FC # of people Tues 9</t>
  </si>
  <si>
    <t>Brkfst FC # of people Wed 10</t>
  </si>
  <si>
    <t>Brkfst FC # of people Thurs 11</t>
  </si>
  <si>
    <t>Brkfst FC # of people Fri 12</t>
  </si>
  <si>
    <t>Brkfst FC # of people Sat 13</t>
  </si>
  <si>
    <t>Brkfst FC Sub total</t>
  </si>
  <si>
    <t>Lunch FC # of people Sun 7</t>
  </si>
  <si>
    <t>Lunch FC # of people Mon 8</t>
  </si>
  <si>
    <t>Lunch FC # of people Tues 9</t>
  </si>
  <si>
    <t>Lunch FC # of people Wed 10</t>
  </si>
  <si>
    <t>Lunch FC # of people Thurs 11</t>
  </si>
  <si>
    <t>Lunch FC # of people Fri 12</t>
  </si>
  <si>
    <t>Lunch FC Sub total</t>
  </si>
  <si>
    <t>Dinner FC # of people Sat 6</t>
  </si>
  <si>
    <t>Dinner FC # of people Sun 7</t>
  </si>
  <si>
    <t>Dinner FC # of people Mon 8</t>
  </si>
  <si>
    <t>Dinner FC # of people Tues 9</t>
  </si>
  <si>
    <t>Dinner FC # of people Thurs 11</t>
  </si>
  <si>
    <t>Dinner FC # of people Fri 12</t>
  </si>
  <si>
    <t>Dinner FC Sub total</t>
  </si>
  <si>
    <t>line 2 Medically needed diet Details</t>
  </si>
  <si>
    <t>&lt;------Person 2</t>
  </si>
  <si>
    <t>y/n</t>
  </si>
  <si>
    <t>This page is to register a 2nd person.</t>
  </si>
  <si>
    <t>but you can change it by typing over it.</t>
  </si>
  <si>
    <t>&lt;------Person 3</t>
  </si>
  <si>
    <t>This page is to register a 3rd person.</t>
  </si>
  <si>
    <t>&lt;------Person 4</t>
  </si>
  <si>
    <t>Address &amp; Arrival information HAS BEEN COPIED FROM PERSON 1</t>
  </si>
  <si>
    <t>Tenting Sub Ttl</t>
  </si>
  <si>
    <t>Sub Total</t>
  </si>
  <si>
    <t>Person 1</t>
  </si>
  <si>
    <t>Person 2</t>
  </si>
  <si>
    <t>Person 3</t>
  </si>
  <si>
    <t>Person 4</t>
  </si>
  <si>
    <t>Final Total:</t>
  </si>
  <si>
    <t>First</t>
  </si>
  <si>
    <t>Last</t>
  </si>
  <si>
    <t>(y/n)</t>
  </si>
  <si>
    <t>Age</t>
  </si>
  <si>
    <t>Yearly Meeting participants are encouraged to volunteer in 1 or 2 of the following ministries.  Please tell us where you feel led to serve (*indicate qualifications:First Aid is a requirement for Medic).  Brief descriptions of these tasks are found in this registration Insert.  Put an 'x' in the box beside each role you are willing to serve in.</t>
  </si>
  <si>
    <r>
      <t xml:space="preserve">Yearly Meeting participants are encouraged to volunteer in 1 or 2 of the following ministries.  Please tell us where you feel led to serve (*indicate qualifications:First Aid is a requirement for Medic).  Brief descriptions of these tasks are found in this registration Insert.  </t>
    </r>
    <r>
      <rPr>
        <b/>
        <sz val="10"/>
        <color indexed="8"/>
        <rFont val="Calibri"/>
        <family val="2"/>
      </rPr>
      <t>Put an 'x' in the box beside each role you are willing to serve in.</t>
    </r>
  </si>
  <si>
    <r>
      <t xml:space="preserve">Enter a '1' if </t>
    </r>
    <r>
      <rPr>
        <b/>
        <sz val="11"/>
        <color indexed="8"/>
        <rFont val="Calibri"/>
        <family val="2"/>
      </rPr>
      <t>Person 1</t>
    </r>
    <r>
      <rPr>
        <sz val="11"/>
        <color theme="1"/>
        <rFont val="Calibri"/>
        <family val="2"/>
        <scheme val="minor"/>
      </rPr>
      <t xml:space="preserve"> is 12 or over and 0.5 if person 1 is age 4-11 for  each night.  </t>
    </r>
    <r>
      <rPr>
        <b/>
        <sz val="11"/>
        <color indexed="8"/>
        <rFont val="Calibri"/>
        <family val="2"/>
      </rPr>
      <t xml:space="preserve">Ages 0-3 are free; ages 4-11 are half-price and ages 12 and older are full adult rate.  </t>
    </r>
  </si>
  <si>
    <r>
      <t xml:space="preserve">Enter a '1' if </t>
    </r>
    <r>
      <rPr>
        <b/>
        <sz val="11"/>
        <color indexed="8"/>
        <rFont val="Calibri"/>
        <family val="2"/>
      </rPr>
      <t>Person 4</t>
    </r>
    <r>
      <rPr>
        <sz val="11"/>
        <color theme="1"/>
        <rFont val="Calibri"/>
        <family val="2"/>
        <scheme val="minor"/>
      </rPr>
      <t xml:space="preserve"> is 12 or over and 0.5 if person 1 is age 4-11 for  each night.  </t>
    </r>
    <r>
      <rPr>
        <b/>
        <sz val="11"/>
        <color indexed="8"/>
        <rFont val="Calibri"/>
        <family val="2"/>
      </rPr>
      <t xml:space="preserve">Ages 0-3 are free; ages 4-11 are half-price and ages 12 and older are full adult rate.  </t>
    </r>
  </si>
  <si>
    <r>
      <t xml:space="preserve">Enter a '1' if </t>
    </r>
    <r>
      <rPr>
        <b/>
        <sz val="11"/>
        <color indexed="8"/>
        <rFont val="Calibri"/>
        <family val="2"/>
      </rPr>
      <t>Person 3</t>
    </r>
    <r>
      <rPr>
        <sz val="11"/>
        <color theme="1"/>
        <rFont val="Calibri"/>
        <family val="2"/>
        <scheme val="minor"/>
      </rPr>
      <t xml:space="preserve"> is 12 or over and 0.5 if person 1 is age 4-11 for  each night.  </t>
    </r>
    <r>
      <rPr>
        <b/>
        <sz val="11"/>
        <color indexed="8"/>
        <rFont val="Calibri"/>
        <family val="2"/>
      </rPr>
      <t xml:space="preserve">Ages 0-3 are free; ages 4-11 are half-price and ages 12 and older are full adult rate.  </t>
    </r>
  </si>
  <si>
    <r>
      <t xml:space="preserve">Enter a '1' if </t>
    </r>
    <r>
      <rPr>
        <b/>
        <sz val="11"/>
        <color indexed="8"/>
        <rFont val="Calibri"/>
        <family val="2"/>
      </rPr>
      <t>Person 2</t>
    </r>
    <r>
      <rPr>
        <sz val="11"/>
        <color theme="1"/>
        <rFont val="Calibri"/>
        <family val="2"/>
        <scheme val="minor"/>
      </rPr>
      <t xml:space="preserve"> is 12 or over and 0.5 if person 1 is age 4-11 for  each night.  </t>
    </r>
    <r>
      <rPr>
        <b/>
        <sz val="11"/>
        <color indexed="8"/>
        <rFont val="Calibri"/>
        <family val="2"/>
      </rPr>
      <t xml:space="preserve">Ages 0-3 are free; ages 4-11 are half-price and ages 12 and older are full adult rate.  </t>
    </r>
  </si>
  <si>
    <t>Indicate the number meals for Person 2.  There will be a simple meal for Wednesday supper with surplus funds donated to a local charitable organization; and all Friends will eat together in the Dining Room.</t>
  </si>
  <si>
    <t>Indicate the number meals for Person 3.  There will be a simple meal for Wednesday supper with surplus funds donated to a local charitable organization; and all Friends will eat together in the Dining Room.</t>
  </si>
  <si>
    <t>Indicate the number meals for Person 4.  There will be a simple meal for Wednesday supper with surplus funds donated to a local charitable organization; and all Friends will eat together in the Dining Room.</t>
  </si>
  <si>
    <t>Vegetarian y/n</t>
  </si>
  <si>
    <t>Medically needed diet :</t>
  </si>
  <si>
    <t>Allergies:</t>
  </si>
  <si>
    <t xml:space="preserve">Enter 1 below </t>
  </si>
  <si>
    <t>Enter 1 below</t>
  </si>
  <si>
    <t>DINING ROOM:   Ages 3 and under eat free; ages 4-10 are half-price; ages 11+ are adult rate.</t>
  </si>
  <si>
    <r>
      <t xml:space="preserve">FOOD COOP: </t>
    </r>
    <r>
      <rPr>
        <b/>
        <sz val="10"/>
        <color indexed="8"/>
        <rFont val="Arial"/>
        <family val="2"/>
      </rPr>
      <t>Ages 3 and under eat free; Ages 5-11 are $45; Ages 12+ are adult rate.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</si>
</sst>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44" formatCode="_-&quot;$&quot;* #,##0.00_-;\-&quot;$&quot;* #,##0.00_-;_-&quot;$&quot;* &quot;-&quot;??_-;_-@_-"/>
    <numFmt numFmtId="164" formatCode="[$$-409]#,##0.00"/>
    <numFmt numFmtId="165" formatCode="_-[$$-1009]* #,##0.00_-;\-[$$-1009]* #,##0.00_-;_-[$$-1009]* &quot;-&quot;??_-;_-@_-"/>
  </numFmts>
  <fonts count="67" x14ac:knownFonts="1">
    <font>
      <sz val="11"/>
      <color theme="1"/>
      <name val="Calibri"/>
      <family val="2"/>
      <scheme val="minor"/>
    </font>
    <font>
      <b/>
      <sz val="16"/>
      <color indexed="8"/>
      <name val="Footlight MT Light"/>
      <family val="1"/>
    </font>
    <font>
      <sz val="11"/>
      <color indexed="8"/>
      <name val="Arial"/>
      <family val="2"/>
    </font>
    <font>
      <b/>
      <sz val="9"/>
      <color indexed="8"/>
      <name val="Arial"/>
      <family val="2"/>
    </font>
    <font>
      <sz val="9"/>
      <color indexed="8"/>
      <name val="Arial"/>
      <family val="2"/>
    </font>
    <font>
      <b/>
      <sz val="10"/>
      <color indexed="8"/>
      <name val="Arial"/>
      <family val="2"/>
    </font>
    <font>
      <sz val="10"/>
      <color indexed="8"/>
      <name val="Arial"/>
      <family val="2"/>
    </font>
    <font>
      <sz val="11"/>
      <color indexed="8"/>
      <name val="Calibri"/>
      <family val="2"/>
    </font>
    <font>
      <b/>
      <sz val="14"/>
      <color indexed="8"/>
      <name val="Calibri"/>
      <family val="2"/>
    </font>
    <font>
      <b/>
      <sz val="12"/>
      <color indexed="8"/>
      <name val="Calibri"/>
      <family val="2"/>
    </font>
    <font>
      <b/>
      <sz val="11"/>
      <color indexed="8"/>
      <name val="Calibri"/>
      <family val="2"/>
    </font>
    <font>
      <sz val="10"/>
      <color indexed="8"/>
      <name val="Calibri"/>
      <family val="2"/>
    </font>
    <font>
      <sz val="9"/>
      <color indexed="8"/>
      <name val="Calibri"/>
      <family val="2"/>
    </font>
    <font>
      <sz val="10"/>
      <color indexed="8"/>
      <name val="Arial"/>
      <family val="2"/>
    </font>
    <font>
      <b/>
      <u val="double"/>
      <sz val="16"/>
      <color indexed="8"/>
      <name val="Footlight MT Light"/>
      <family val="1"/>
    </font>
    <font>
      <sz val="9"/>
      <color indexed="8"/>
      <name val="Arial"/>
      <family val="2"/>
    </font>
    <font>
      <sz val="11"/>
      <color indexed="8"/>
      <name val="Arial"/>
      <family val="2"/>
    </font>
    <font>
      <sz val="11"/>
      <color indexed="60"/>
      <name val="Calibri"/>
      <family val="2"/>
    </font>
    <font>
      <b/>
      <u/>
      <sz val="10"/>
      <color indexed="8"/>
      <name val="Arial"/>
      <family val="2"/>
    </font>
    <font>
      <sz val="11"/>
      <color indexed="10"/>
      <name val="Calibri"/>
      <family val="2"/>
    </font>
    <font>
      <b/>
      <sz val="11"/>
      <color indexed="10"/>
      <name val="Calibri"/>
      <family val="2"/>
    </font>
    <font>
      <b/>
      <i/>
      <u/>
      <sz val="11"/>
      <color indexed="10"/>
      <name val="Calibri"/>
      <family val="2"/>
    </font>
    <font>
      <sz val="8"/>
      <color indexed="8"/>
      <name val="Calibri"/>
      <family val="2"/>
    </font>
    <font>
      <b/>
      <sz val="11"/>
      <color indexed="8"/>
      <name val="Arial"/>
      <family val="2"/>
    </font>
    <font>
      <i/>
      <sz val="9"/>
      <color indexed="8"/>
      <name val="Arial"/>
      <family val="2"/>
    </font>
    <font>
      <b/>
      <sz val="10"/>
      <color indexed="8"/>
      <name val="Arial Narrow"/>
      <family val="2"/>
    </font>
    <font>
      <b/>
      <sz val="11"/>
      <color indexed="60"/>
      <name val="Calibri"/>
      <family val="2"/>
    </font>
    <font>
      <sz val="10"/>
      <color indexed="8"/>
      <name val="Arial Narrow"/>
      <family val="2"/>
    </font>
    <font>
      <sz val="10"/>
      <color indexed="10"/>
      <name val="Calibri"/>
      <family val="2"/>
    </font>
    <font>
      <b/>
      <sz val="10"/>
      <color indexed="53"/>
      <name val="Calibri"/>
      <family val="2"/>
    </font>
    <font>
      <b/>
      <sz val="10"/>
      <color indexed="8"/>
      <name val="Calibri"/>
      <family val="2"/>
    </font>
    <font>
      <sz val="8"/>
      <color indexed="8"/>
      <name val="Arial"/>
      <family val="2"/>
    </font>
    <font>
      <b/>
      <sz val="8"/>
      <color indexed="8"/>
      <name val="Arial"/>
      <family val="2"/>
    </font>
    <font>
      <u/>
      <sz val="11"/>
      <color indexed="8"/>
      <name val="Arial"/>
      <family val="2"/>
    </font>
    <font>
      <u/>
      <sz val="11"/>
      <color indexed="8"/>
      <name val="Calibri"/>
      <family val="2"/>
    </font>
    <font>
      <b/>
      <sz val="14"/>
      <color indexed="8"/>
      <name val="Arial"/>
      <family val="2"/>
    </font>
    <font>
      <b/>
      <i/>
      <u/>
      <sz val="11"/>
      <color indexed="8"/>
      <name val="Arial"/>
      <family val="2"/>
    </font>
    <font>
      <b/>
      <u val="double"/>
      <sz val="12"/>
      <name val="Arial Narrow"/>
      <family val="2"/>
    </font>
    <font>
      <b/>
      <u/>
      <sz val="10"/>
      <color indexed="10"/>
      <name val="Arial"/>
      <family val="2"/>
    </font>
    <font>
      <u/>
      <sz val="11"/>
      <name val="Calibri"/>
      <family val="2"/>
    </font>
    <font>
      <sz val="11"/>
      <color theme="1"/>
      <name val="Calibri"/>
      <family val="2"/>
      <scheme val="minor"/>
    </font>
    <font>
      <u/>
      <sz val="11"/>
      <color theme="10"/>
      <name val="Calibri"/>
      <family val="2"/>
    </font>
    <font>
      <b/>
      <sz val="12"/>
      <color theme="1"/>
      <name val="Book Antiqua"/>
      <family val="1"/>
    </font>
    <font>
      <sz val="10"/>
      <color theme="9" tint="-0.249977111117893"/>
      <name val="Arial"/>
      <family val="2"/>
    </font>
    <font>
      <sz val="11"/>
      <color rgb="FFC00000"/>
      <name val="Calibri"/>
      <family val="2"/>
      <scheme val="minor"/>
    </font>
    <font>
      <sz val="10"/>
      <color theme="1"/>
      <name val="Calibri"/>
      <family val="2"/>
      <scheme val="minor"/>
    </font>
    <font>
      <sz val="10"/>
      <color rgb="FF00B050"/>
      <name val="Arial"/>
      <family val="2"/>
    </font>
    <font>
      <sz val="10"/>
      <color rgb="FFC00000"/>
      <name val="Arial"/>
      <family val="2"/>
    </font>
    <font>
      <sz val="11"/>
      <color rgb="FFFF0000"/>
      <name val="Calibri"/>
      <family val="2"/>
      <scheme val="minor"/>
    </font>
    <font>
      <b/>
      <i/>
      <sz val="11"/>
      <color rgb="FFFF0000"/>
      <name val="Calibri"/>
      <family val="2"/>
      <scheme val="minor"/>
    </font>
    <font>
      <b/>
      <i/>
      <sz val="11"/>
      <color theme="1"/>
      <name val="Calibri"/>
      <family val="2"/>
      <scheme val="minor"/>
    </font>
    <font>
      <b/>
      <u/>
      <sz val="11"/>
      <color theme="1"/>
      <name val="Calibri"/>
      <family val="2"/>
      <scheme val="minor"/>
    </font>
    <font>
      <sz val="11"/>
      <color theme="1"/>
      <name val="Arial"/>
      <family val="2"/>
    </font>
    <font>
      <sz val="10"/>
      <color theme="1"/>
      <name val="Arial"/>
      <family val="2"/>
    </font>
    <font>
      <b/>
      <u val="double"/>
      <sz val="12"/>
      <color theme="1"/>
      <name val="Arial Narrow"/>
      <family val="2"/>
    </font>
    <font>
      <b/>
      <u val="double"/>
      <sz val="16"/>
      <color theme="1"/>
      <name val="Footlight MT Light"/>
      <family val="1"/>
    </font>
    <font>
      <sz val="12"/>
      <color theme="1"/>
      <name val="Arial Narrow"/>
      <family val="2"/>
    </font>
    <font>
      <b/>
      <u val="double"/>
      <sz val="10"/>
      <color theme="1"/>
      <name val="Arial Narrow"/>
      <family val="2"/>
    </font>
    <font>
      <sz val="10"/>
      <color theme="1"/>
      <name val="Arial Narrow"/>
      <family val="2"/>
    </font>
    <font>
      <b/>
      <sz val="12"/>
      <color theme="1"/>
      <name val="Arial Narrow"/>
      <family val="2"/>
    </font>
    <font>
      <b/>
      <sz val="14"/>
      <color theme="1"/>
      <name val="Footlight MT Light"/>
      <family val="1"/>
    </font>
    <font>
      <b/>
      <i/>
      <u/>
      <sz val="11"/>
      <color theme="1"/>
      <name val="Calibri"/>
      <family val="2"/>
      <scheme val="minor"/>
    </font>
    <font>
      <b/>
      <sz val="11"/>
      <color theme="1"/>
      <name val="Calibri"/>
      <family val="2"/>
      <scheme val="minor"/>
    </font>
    <font>
      <b/>
      <sz val="11"/>
      <color rgb="FFFF0000"/>
      <name val="Calibri"/>
      <family val="2"/>
    </font>
    <font>
      <sz val="10"/>
      <color rgb="FFFF0000"/>
      <name val="Calibri"/>
      <family val="2"/>
      <scheme val="minor"/>
    </font>
    <font>
      <sz val="11"/>
      <color theme="1"/>
      <name val="Arial Narrow"/>
      <family val="2"/>
    </font>
    <font>
      <sz val="11"/>
      <name val="Calibri"/>
      <family val="2"/>
      <scheme val="minor"/>
    </font>
  </fonts>
  <fills count="1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59999389629810485"/>
        <bgColor indexed="64"/>
      </patternFill>
    </fill>
  </fills>
  <borders count="1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0" fontId="41" fillId="0" borderId="0" applyNumberFormat="0" applyFill="0" applyBorder="0" applyAlignment="0" applyProtection="0">
      <alignment vertical="top"/>
      <protection locked="0"/>
    </xf>
  </cellStyleXfs>
  <cellXfs count="339">
    <xf numFmtId="0" fontId="0" fillId="0" borderId="0" xfId="0"/>
    <xf numFmtId="0" fontId="8" fillId="0" borderId="0" xfId="0" applyFont="1"/>
    <xf numFmtId="0" fontId="9" fillId="0" borderId="0" xfId="0" applyFont="1"/>
    <xf numFmtId="0" fontId="0" fillId="0" borderId="0" xfId="0" applyBorder="1"/>
    <xf numFmtId="0" fontId="0" fillId="0" borderId="1" xfId="0" applyBorder="1"/>
    <xf numFmtId="0" fontId="0" fillId="0" borderId="2" xfId="0" applyBorder="1"/>
    <xf numFmtId="0" fontId="10" fillId="0" borderId="2" xfId="0" applyFont="1" applyBorder="1"/>
    <xf numFmtId="0" fontId="0" fillId="0" borderId="3" xfId="0" applyBorder="1"/>
    <xf numFmtId="0" fontId="0" fillId="0" borderId="4" xfId="0" applyBorder="1"/>
    <xf numFmtId="0" fontId="11" fillId="0" borderId="0" xfId="0" applyFont="1"/>
    <xf numFmtId="0" fontId="0" fillId="0" borderId="0" xfId="0" applyFont="1"/>
    <xf numFmtId="0" fontId="0" fillId="0" borderId="0" xfId="0" applyAlignment="1">
      <alignment horizontal="right"/>
    </xf>
    <xf numFmtId="0" fontId="12" fillId="0" borderId="0" xfId="0" applyFont="1"/>
    <xf numFmtId="0" fontId="12" fillId="0" borderId="0" xfId="0" applyFont="1" applyAlignment="1"/>
    <xf numFmtId="0" fontId="0" fillId="2" borderId="5" xfId="0" applyFill="1" applyBorder="1" applyAlignment="1">
      <alignment horizontal="center"/>
    </xf>
    <xf numFmtId="0" fontId="0" fillId="0" borderId="6" xfId="0" applyBorder="1"/>
    <xf numFmtId="0" fontId="0" fillId="0" borderId="7" xfId="0" applyBorder="1"/>
    <xf numFmtId="0" fontId="13" fillId="0" borderId="0" xfId="0" applyFont="1"/>
    <xf numFmtId="0" fontId="14" fillId="0" borderId="0" xfId="0" applyFont="1"/>
    <xf numFmtId="0" fontId="15" fillId="0" borderId="0" xfId="0" applyFont="1"/>
    <xf numFmtId="0" fontId="16" fillId="0" borderId="0" xfId="0" applyFont="1"/>
    <xf numFmtId="0" fontId="16" fillId="0" borderId="0" xfId="0" applyFont="1" applyBorder="1" applyAlignment="1">
      <alignment horizontal="center"/>
    </xf>
    <xf numFmtId="0" fontId="16" fillId="0" borderId="0" xfId="0" applyFont="1" applyBorder="1" applyAlignment="1"/>
    <xf numFmtId="0" fontId="17" fillId="0" borderId="0" xfId="0" applyFont="1" applyAlignment="1"/>
    <xf numFmtId="0" fontId="0" fillId="3" borderId="0" xfId="0" applyFill="1" applyBorder="1"/>
    <xf numFmtId="0" fontId="41" fillId="0" borderId="0" xfId="2" applyAlignment="1" applyProtection="1"/>
    <xf numFmtId="0" fontId="0" fillId="0" borderId="0" xfId="0" applyNumberFormat="1" applyBorder="1" applyAlignment="1">
      <alignment horizontal="left" wrapText="1"/>
    </xf>
    <xf numFmtId="0" fontId="0" fillId="0" borderId="8" xfId="0" applyNumberFormat="1" applyBorder="1" applyAlignment="1">
      <alignment horizontal="left" wrapText="1"/>
    </xf>
    <xf numFmtId="0" fontId="0" fillId="2" borderId="9" xfId="0" applyFill="1" applyBorder="1"/>
    <xf numFmtId="0" fontId="0" fillId="2" borderId="8" xfId="0" applyFill="1" applyBorder="1"/>
    <xf numFmtId="0" fontId="0" fillId="2" borderId="10" xfId="0" applyFill="1" applyBorder="1"/>
    <xf numFmtId="0" fontId="0" fillId="2" borderId="11" xfId="0" applyFill="1" applyBorder="1"/>
    <xf numFmtId="0" fontId="0" fillId="2" borderId="3" xfId="0" applyFill="1" applyBorder="1"/>
    <xf numFmtId="0" fontId="0" fillId="2" borderId="4" xfId="0" applyFill="1" applyBorder="1"/>
    <xf numFmtId="0" fontId="18" fillId="0" borderId="0" xfId="0" applyFont="1"/>
    <xf numFmtId="0" fontId="19" fillId="0" borderId="0" xfId="0" applyFont="1"/>
    <xf numFmtId="0" fontId="20" fillId="0" borderId="0" xfId="0" applyFont="1"/>
    <xf numFmtId="0" fontId="21" fillId="0" borderId="0" xfId="0" applyFont="1"/>
    <xf numFmtId="0" fontId="0" fillId="2" borderId="12" xfId="0" applyFill="1" applyBorder="1" applyAlignment="1">
      <alignment horizontal="center"/>
    </xf>
    <xf numFmtId="0" fontId="0" fillId="0" borderId="0" xfId="0" applyAlignment="1">
      <alignment textRotation="90"/>
    </xf>
    <xf numFmtId="0" fontId="13" fillId="0" borderId="0" xfId="0" applyFont="1" applyAlignment="1">
      <alignment textRotation="90"/>
    </xf>
    <xf numFmtId="0" fontId="15" fillId="0" borderId="0" xfId="0" applyFont="1" applyAlignment="1">
      <alignment textRotation="90"/>
    </xf>
    <xf numFmtId="44" fontId="0" fillId="0" borderId="0" xfId="0" applyNumberFormat="1"/>
    <xf numFmtId="5" fontId="0" fillId="0" borderId="0" xfId="0" applyNumberFormat="1"/>
    <xf numFmtId="0" fontId="0" fillId="2" borderId="5" xfId="0" applyFill="1" applyBorder="1" applyAlignment="1">
      <alignment horizontal="center"/>
    </xf>
    <xf numFmtId="0" fontId="0" fillId="0" borderId="0" xfId="0" applyNumberFormat="1" applyBorder="1" applyAlignment="1">
      <alignment horizontal="left" wrapText="1"/>
    </xf>
    <xf numFmtId="0" fontId="0" fillId="0" borderId="0" xfId="0" applyAlignment="1">
      <alignment horizontal="right"/>
    </xf>
    <xf numFmtId="0" fontId="6" fillId="0" borderId="0" xfId="0" applyFont="1"/>
    <xf numFmtId="0" fontId="42" fillId="0" borderId="0" xfId="0" applyFont="1" applyAlignment="1">
      <alignment horizontal="left"/>
    </xf>
    <xf numFmtId="0" fontId="0" fillId="5" borderId="0" xfId="0" applyFill="1" applyBorder="1" applyAlignment="1"/>
    <xf numFmtId="0" fontId="0" fillId="5" borderId="2" xfId="0" applyFill="1" applyBorder="1"/>
    <xf numFmtId="0" fontId="29" fillId="0" borderId="0" xfId="0" applyFont="1" applyAlignment="1">
      <alignment vertical="top" wrapText="1"/>
    </xf>
    <xf numFmtId="0" fontId="26" fillId="0" borderId="0" xfId="0" applyFont="1" applyAlignment="1">
      <alignment wrapText="1"/>
    </xf>
    <xf numFmtId="0" fontId="6" fillId="0" borderId="0" xfId="0" applyFont="1" applyBorder="1" applyAlignment="1"/>
    <xf numFmtId="0" fontId="43" fillId="0" borderId="2" xfId="0" applyFont="1" applyBorder="1" applyAlignment="1"/>
    <xf numFmtId="0" fontId="44" fillId="0" borderId="2" xfId="0" applyFont="1" applyBorder="1" applyAlignment="1"/>
    <xf numFmtId="0" fontId="44" fillId="0" borderId="0" xfId="0" applyFont="1" applyBorder="1" applyAlignment="1"/>
    <xf numFmtId="0" fontId="25" fillId="0" borderId="0" xfId="0" applyFont="1" applyAlignment="1"/>
    <xf numFmtId="0" fontId="0" fillId="0" borderId="0" xfId="0" applyNumberFormat="1" applyBorder="1" applyAlignment="1">
      <alignment wrapText="1"/>
    </xf>
    <xf numFmtId="0" fontId="31" fillId="0" borderId="0" xfId="0" applyFont="1"/>
    <xf numFmtId="0" fontId="45" fillId="0" borderId="0" xfId="0" applyFont="1"/>
    <xf numFmtId="0" fontId="45" fillId="0" borderId="0" xfId="0" applyNumberFormat="1" applyFont="1" applyBorder="1" applyAlignment="1">
      <alignment wrapText="1"/>
    </xf>
    <xf numFmtId="0" fontId="40" fillId="0" borderId="0" xfId="1" applyNumberFormat="1" applyFont="1"/>
    <xf numFmtId="0" fontId="0" fillId="0" borderId="0" xfId="0" applyAlignment="1">
      <alignment horizontal="right" textRotation="90"/>
    </xf>
    <xf numFmtId="14" fontId="0" fillId="0" borderId="0" xfId="0" applyNumberFormat="1"/>
    <xf numFmtId="0" fontId="24" fillId="0" borderId="0" xfId="0" applyFont="1" applyAlignment="1">
      <alignment wrapText="1"/>
    </xf>
    <xf numFmtId="0" fontId="43" fillId="0" borderId="0" xfId="0" applyFont="1" applyBorder="1" applyAlignment="1"/>
    <xf numFmtId="0" fontId="46" fillId="0" borderId="0" xfId="0" applyFont="1" applyBorder="1" applyAlignment="1">
      <alignment vertical="top"/>
    </xf>
    <xf numFmtId="0" fontId="47" fillId="0" borderId="0" xfId="0" applyFont="1" applyBorder="1" applyAlignment="1"/>
    <xf numFmtId="0" fontId="46" fillId="0" borderId="0" xfId="0" applyFont="1" applyBorder="1" applyAlignment="1"/>
    <xf numFmtId="0" fontId="41" fillId="4" borderId="13" xfId="2" applyFill="1" applyBorder="1" applyAlignment="1" applyProtection="1"/>
    <xf numFmtId="0" fontId="41" fillId="4" borderId="14" xfId="2" applyFill="1" applyBorder="1" applyAlignment="1" applyProtection="1"/>
    <xf numFmtId="0" fontId="0" fillId="2" borderId="5" xfId="0" applyFill="1" applyBorder="1" applyAlignment="1">
      <alignment horizontal="center" vertical="top"/>
    </xf>
    <xf numFmtId="0" fontId="0" fillId="5" borderId="0" xfId="0" applyFill="1" applyBorder="1" applyAlignment="1">
      <alignment horizontal="left"/>
    </xf>
    <xf numFmtId="0" fontId="48" fillId="0" borderId="0" xfId="0" applyFont="1"/>
    <xf numFmtId="0" fontId="0" fillId="2" borderId="5" xfId="0" applyFill="1" applyBorder="1" applyAlignment="1">
      <alignment horizontal="center"/>
    </xf>
    <xf numFmtId="0" fontId="0" fillId="2" borderId="5" xfId="0" applyFill="1" applyBorder="1" applyAlignment="1">
      <alignment horizontal="center"/>
    </xf>
    <xf numFmtId="0" fontId="0" fillId="0" borderId="0" xfId="0" applyAlignment="1">
      <alignment horizontal="right"/>
    </xf>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center"/>
    </xf>
    <xf numFmtId="0" fontId="10" fillId="0" borderId="0" xfId="0" applyFont="1" applyFill="1" applyBorder="1"/>
    <xf numFmtId="0" fontId="45" fillId="0" borderId="0" xfId="0" applyFont="1" applyFill="1" applyBorder="1"/>
    <xf numFmtId="0" fontId="0" fillId="0" borderId="9" xfId="0" applyBorder="1"/>
    <xf numFmtId="0" fontId="0" fillId="0" borderId="8" xfId="0" applyBorder="1"/>
    <xf numFmtId="0" fontId="0" fillId="0" borderId="10" xfId="0" applyBorder="1"/>
    <xf numFmtId="0" fontId="49" fillId="0" borderId="0" xfId="0" applyFont="1" applyFill="1" applyBorder="1" applyAlignment="1"/>
    <xf numFmtId="0" fontId="50" fillId="0" borderId="0" xfId="0" applyFont="1"/>
    <xf numFmtId="0" fontId="41" fillId="0" borderId="0" xfId="2" applyFill="1" applyBorder="1" applyAlignment="1" applyProtection="1"/>
    <xf numFmtId="0" fontId="0" fillId="0" borderId="0" xfId="0" applyFill="1" applyBorder="1" applyAlignment="1"/>
    <xf numFmtId="0" fontId="51" fillId="0" borderId="0" xfId="0" applyFont="1" applyFill="1" applyBorder="1"/>
    <xf numFmtId="0" fontId="52" fillId="0" borderId="0" xfId="0" applyFont="1"/>
    <xf numFmtId="0" fontId="53" fillId="0" borderId="0" xfId="0" applyFont="1"/>
    <xf numFmtId="0" fontId="54" fillId="0" borderId="0" xfId="0" applyFont="1" applyFill="1" applyBorder="1" applyAlignment="1"/>
    <xf numFmtId="0" fontId="55" fillId="0" borderId="0" xfId="0" applyFont="1"/>
    <xf numFmtId="0" fontId="56" fillId="0" borderId="0" xfId="0" applyFont="1" applyFill="1" applyBorder="1" applyAlignment="1"/>
    <xf numFmtId="0" fontId="54" fillId="0" borderId="9" xfId="0" applyFont="1" applyFill="1" applyBorder="1" applyAlignment="1"/>
    <xf numFmtId="0" fontId="54" fillId="0" borderId="8" xfId="0" applyFont="1" applyFill="1" applyBorder="1" applyAlignment="1"/>
    <xf numFmtId="0" fontId="37" fillId="6" borderId="5" xfId="0" applyFont="1" applyFill="1" applyBorder="1" applyAlignment="1">
      <alignment horizontal="center"/>
    </xf>
    <xf numFmtId="0" fontId="57" fillId="0" borderId="14" xfId="0" applyFont="1" applyFill="1" applyBorder="1" applyAlignment="1"/>
    <xf numFmtId="0" fontId="58" fillId="0" borderId="13" xfId="0" applyFont="1" applyFill="1" applyBorder="1" applyAlignment="1"/>
    <xf numFmtId="0" fontId="59" fillId="6" borderId="5" xfId="0" applyFont="1" applyFill="1" applyBorder="1" applyAlignment="1">
      <alignment horizontal="center"/>
    </xf>
    <xf numFmtId="0" fontId="60" fillId="0" borderId="0" xfId="0" applyFont="1"/>
    <xf numFmtId="0" fontId="61" fillId="0" borderId="0" xfId="0" applyFont="1" applyFill="1" applyBorder="1"/>
    <xf numFmtId="0" fontId="38" fillId="0" borderId="0" xfId="0" applyFont="1"/>
    <xf numFmtId="0" fontId="62" fillId="0" borderId="0" xfId="0" applyFont="1" applyFill="1" applyBorder="1" applyAlignment="1">
      <alignment horizontal="left"/>
    </xf>
    <xf numFmtId="0" fontId="59" fillId="6" borderId="13" xfId="0" applyFont="1" applyFill="1" applyBorder="1" applyAlignment="1"/>
    <xf numFmtId="0" fontId="59" fillId="6" borderId="14" xfId="0" applyFont="1" applyFill="1" applyBorder="1" applyAlignment="1"/>
    <xf numFmtId="0" fontId="0" fillId="7" borderId="4" xfId="0" applyFill="1" applyBorder="1" applyAlignment="1">
      <alignment horizontal="center"/>
    </xf>
    <xf numFmtId="0" fontId="0" fillId="7" borderId="12" xfId="0" applyFill="1" applyBorder="1" applyAlignment="1">
      <alignment horizontal="center"/>
    </xf>
    <xf numFmtId="0" fontId="0" fillId="7" borderId="5"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9" borderId="5" xfId="0" applyFill="1" applyBorder="1" applyAlignment="1">
      <alignment horizontal="center"/>
    </xf>
    <xf numFmtId="0" fontId="0" fillId="10" borderId="5" xfId="0" applyFill="1" applyBorder="1" applyAlignment="1">
      <alignment horizontal="center"/>
    </xf>
    <xf numFmtId="0" fontId="0" fillId="10" borderId="5" xfId="0" applyFill="1" applyBorder="1" applyAlignment="1">
      <alignment horizontal="center" vertical="top"/>
    </xf>
    <xf numFmtId="0" fontId="0" fillId="0" borderId="0" xfId="0" applyFill="1"/>
    <xf numFmtId="0" fontId="0" fillId="9" borderId="12" xfId="0" applyFill="1" applyBorder="1" applyAlignment="1">
      <alignment horizontal="center"/>
    </xf>
    <xf numFmtId="0" fontId="0" fillId="8" borderId="5" xfId="0" applyFill="1" applyBorder="1" applyAlignment="1">
      <alignment horizontal="center" vertical="top"/>
    </xf>
    <xf numFmtId="0" fontId="0" fillId="8" borderId="12" xfId="0" applyFill="1" applyBorder="1" applyAlignment="1">
      <alignment horizontal="center"/>
    </xf>
    <xf numFmtId="0" fontId="0" fillId="7" borderId="5" xfId="0" applyFill="1" applyBorder="1" applyAlignment="1">
      <alignment horizontal="center" vertical="top"/>
    </xf>
    <xf numFmtId="0" fontId="0" fillId="7" borderId="0" xfId="0" applyFill="1" applyAlignment="1">
      <alignment textRotation="90"/>
    </xf>
    <xf numFmtId="0" fontId="0" fillId="11" borderId="0" xfId="0" applyFill="1" applyAlignment="1">
      <alignment textRotation="90"/>
    </xf>
    <xf numFmtId="0" fontId="0" fillId="8" borderId="0" xfId="0" applyFill="1" applyAlignment="1">
      <alignment textRotation="90"/>
    </xf>
    <xf numFmtId="0" fontId="0" fillId="12" borderId="0" xfId="0" applyFill="1" applyAlignment="1">
      <alignment textRotation="90"/>
    </xf>
    <xf numFmtId="0" fontId="0" fillId="13" borderId="0" xfId="0" applyFill="1" applyAlignment="1">
      <alignment textRotation="90"/>
    </xf>
    <xf numFmtId="0" fontId="0" fillId="14" borderId="0" xfId="0" applyFill="1" applyAlignment="1">
      <alignment textRotation="90"/>
    </xf>
    <xf numFmtId="0" fontId="0" fillId="10" borderId="0" xfId="0" applyFill="1" applyAlignment="1">
      <alignment textRotation="90"/>
    </xf>
    <xf numFmtId="0" fontId="0" fillId="15" borderId="0" xfId="0" applyFill="1" applyAlignment="1">
      <alignment textRotation="90"/>
    </xf>
    <xf numFmtId="0" fontId="0" fillId="2" borderId="5" xfId="0" applyFill="1" applyBorder="1" applyAlignment="1">
      <alignment horizontal="center"/>
    </xf>
    <xf numFmtId="165" fontId="0" fillId="2" borderId="13" xfId="0" applyNumberFormat="1" applyFill="1" applyBorder="1" applyAlignment="1">
      <alignment horizontal="left"/>
    </xf>
    <xf numFmtId="0" fontId="0" fillId="7" borderId="5" xfId="0" applyFill="1" applyBorder="1" applyAlignment="1">
      <alignment horizontal="center"/>
    </xf>
    <xf numFmtId="0" fontId="45" fillId="0" borderId="0" xfId="0" applyFont="1" applyBorder="1"/>
    <xf numFmtId="0" fontId="0" fillId="5" borderId="1" xfId="0" applyFill="1" applyBorder="1" applyAlignment="1"/>
    <xf numFmtId="0" fontId="0" fillId="5" borderId="0" xfId="0" applyFill="1" applyBorder="1" applyAlignment="1">
      <alignment horizontal="center"/>
    </xf>
    <xf numFmtId="0" fontId="0" fillId="5" borderId="10" xfId="0" applyFill="1" applyBorder="1" applyAlignment="1">
      <alignment horizontal="center"/>
    </xf>
    <xf numFmtId="0" fontId="0" fillId="5" borderId="1" xfId="0" applyFill="1" applyBorder="1" applyAlignment="1">
      <alignment horizontal="center"/>
    </xf>
    <xf numFmtId="0" fontId="0" fillId="0" borderId="5" xfId="0" applyBorder="1" applyAlignment="1">
      <alignment horizontal="center"/>
    </xf>
    <xf numFmtId="44" fontId="7" fillId="0" borderId="5" xfId="1" applyFont="1" applyBorder="1" applyAlignment="1">
      <alignment horizontal="center"/>
    </xf>
    <xf numFmtId="0" fontId="11" fillId="0" borderId="5" xfId="0" applyFont="1" applyBorder="1" applyAlignment="1">
      <alignment horizontal="center"/>
    </xf>
    <xf numFmtId="0" fontId="0" fillId="0" borderId="2" xfId="0" applyFill="1" applyBorder="1" applyAlignment="1">
      <alignment horizontal="left"/>
    </xf>
    <xf numFmtId="0" fontId="0" fillId="0" borderId="0" xfId="0" applyFill="1" applyBorder="1" applyAlignment="1">
      <alignment horizontal="left"/>
    </xf>
    <xf numFmtId="0" fontId="0" fillId="0" borderId="1" xfId="0" applyFill="1" applyBorder="1" applyAlignment="1">
      <alignment horizontal="left"/>
    </xf>
    <xf numFmtId="0" fontId="52" fillId="0" borderId="2" xfId="0" applyFont="1" applyBorder="1" applyAlignment="1">
      <alignment horizontal="left"/>
    </xf>
    <xf numFmtId="0" fontId="52" fillId="0" borderId="0" xfId="0" applyFont="1" applyAlignment="1">
      <alignment horizontal="left"/>
    </xf>
    <xf numFmtId="0" fontId="52" fillId="0" borderId="1" xfId="0" applyFont="1" applyBorder="1" applyAlignment="1">
      <alignment horizontal="left"/>
    </xf>
    <xf numFmtId="49" fontId="0" fillId="2" borderId="13" xfId="0" applyNumberFormat="1" applyFill="1" applyBorder="1" applyAlignment="1">
      <alignment horizontal="left"/>
    </xf>
    <xf numFmtId="49" fontId="0" fillId="2" borderId="15" xfId="0" applyNumberFormat="1" applyFill="1" applyBorder="1" applyAlignment="1">
      <alignment horizontal="left"/>
    </xf>
    <xf numFmtId="49" fontId="0" fillId="2" borderId="14" xfId="0" applyNumberFormat="1" applyFill="1" applyBorder="1" applyAlignment="1">
      <alignment horizontal="left"/>
    </xf>
    <xf numFmtId="0" fontId="0" fillId="2" borderId="13" xfId="0" applyFill="1" applyBorder="1" applyAlignment="1">
      <alignment horizontal="left"/>
    </xf>
    <xf numFmtId="0" fontId="0" fillId="2" borderId="15" xfId="0" applyFill="1" applyBorder="1" applyAlignment="1">
      <alignment horizontal="left"/>
    </xf>
    <xf numFmtId="0" fontId="0" fillId="2" borderId="14" xfId="0" applyFill="1" applyBorder="1" applyAlignment="1">
      <alignment horizontal="left"/>
    </xf>
    <xf numFmtId="0" fontId="41" fillId="2" borderId="13" xfId="2" applyFill="1" applyBorder="1" applyAlignment="1" applyProtection="1">
      <alignment horizontal="left"/>
    </xf>
    <xf numFmtId="0" fontId="41" fillId="2" borderId="15" xfId="2" applyFill="1" applyBorder="1" applyAlignment="1" applyProtection="1">
      <alignment horizontal="left"/>
    </xf>
    <xf numFmtId="0" fontId="41" fillId="2" borderId="14" xfId="2" applyFill="1" applyBorder="1" applyAlignment="1" applyProtection="1">
      <alignment horizontal="left"/>
    </xf>
    <xf numFmtId="0" fontId="59" fillId="6" borderId="13" xfId="0" applyFont="1" applyFill="1" applyBorder="1" applyAlignment="1">
      <alignment horizontal="center"/>
    </xf>
    <xf numFmtId="0" fontId="59" fillId="6" borderId="14" xfId="0" applyFont="1"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2" borderId="15" xfId="0" applyFill="1" applyBorder="1" applyAlignment="1">
      <alignment horizontal="center"/>
    </xf>
    <xf numFmtId="0" fontId="0" fillId="2" borderId="14" xfId="0" applyFill="1" applyBorder="1" applyAlignment="1">
      <alignment horizontal="center"/>
    </xf>
    <xf numFmtId="6" fontId="0" fillId="0" borderId="5" xfId="0" applyNumberForma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12" fillId="0" borderId="14" xfId="0" applyFont="1" applyBorder="1" applyAlignment="1">
      <alignment horizontal="center"/>
    </xf>
    <xf numFmtId="0" fontId="22" fillId="0" borderId="5" xfId="0" applyFont="1" applyBorder="1" applyAlignment="1">
      <alignment horizontal="center" wrapText="1"/>
    </xf>
    <xf numFmtId="0" fontId="45" fillId="0" borderId="5" xfId="0" applyFont="1" applyBorder="1" applyAlignment="1">
      <alignment horizontal="center"/>
    </xf>
    <xf numFmtId="0" fontId="0" fillId="0" borderId="0" xfId="0" applyAlignment="1">
      <alignment horizontal="left" wrapText="1"/>
    </xf>
    <xf numFmtId="0" fontId="45" fillId="2" borderId="5" xfId="0" applyFont="1" applyFill="1" applyBorder="1" applyAlignment="1">
      <alignment horizontal="center"/>
    </xf>
    <xf numFmtId="0" fontId="0" fillId="0" borderId="0" xfId="0" applyAlignment="1">
      <alignment horizontal="center"/>
    </xf>
    <xf numFmtId="0" fontId="56" fillId="0" borderId="5" xfId="0" applyFont="1" applyFill="1" applyBorder="1" applyAlignment="1">
      <alignment horizontal="center"/>
    </xf>
    <xf numFmtId="5" fontId="0" fillId="0" borderId="5" xfId="0" applyNumberFormat="1" applyBorder="1" applyAlignment="1">
      <alignment horizontal="center"/>
    </xf>
    <xf numFmtId="0" fontId="56" fillId="0" borderId="13" xfId="0" applyFont="1" applyFill="1" applyBorder="1" applyAlignment="1">
      <alignment horizontal="center"/>
    </xf>
    <xf numFmtId="0" fontId="56" fillId="0" borderId="14" xfId="0" applyFont="1" applyFill="1" applyBorder="1" applyAlignment="1">
      <alignment horizontal="center"/>
    </xf>
    <xf numFmtId="44" fontId="7" fillId="2" borderId="5" xfId="1" applyFont="1" applyFill="1" applyBorder="1" applyAlignment="1">
      <alignment horizontal="center"/>
    </xf>
    <xf numFmtId="49" fontId="0" fillId="2" borderId="11" xfId="0" applyNumberFormat="1" applyFill="1" applyBorder="1" applyAlignment="1">
      <alignment horizontal="left"/>
    </xf>
    <xf numFmtId="49" fontId="0" fillId="2" borderId="3" xfId="0" applyNumberFormat="1" applyFill="1" applyBorder="1" applyAlignment="1">
      <alignment horizontal="left"/>
    </xf>
    <xf numFmtId="49" fontId="0" fillId="2" borderId="4" xfId="0" applyNumberFormat="1" applyFill="1" applyBorder="1" applyAlignment="1">
      <alignment horizontal="left"/>
    </xf>
    <xf numFmtId="5" fontId="7" fillId="0" borderId="5" xfId="1" applyNumberFormat="1" applyFont="1" applyBorder="1" applyAlignment="1">
      <alignment horizontal="center"/>
    </xf>
    <xf numFmtId="0" fontId="0" fillId="0" borderId="9" xfId="0" applyBorder="1" applyAlignment="1">
      <alignment horizontal="left"/>
    </xf>
    <xf numFmtId="0" fontId="0" fillId="0" borderId="8" xfId="0" applyBorder="1" applyAlignment="1">
      <alignment horizontal="left"/>
    </xf>
    <xf numFmtId="0" fontId="45" fillId="0" borderId="0" xfId="0" applyFont="1" applyAlignment="1">
      <alignment horizontal="left"/>
    </xf>
    <xf numFmtId="0" fontId="27" fillId="0" borderId="0" xfId="0" applyFont="1" applyAlignment="1">
      <alignment horizontal="left"/>
    </xf>
    <xf numFmtId="0" fontId="27" fillId="0" borderId="1" xfId="0" applyFont="1" applyBorder="1" applyAlignment="1">
      <alignment horizontal="left"/>
    </xf>
    <xf numFmtId="165" fontId="0" fillId="2" borderId="13" xfId="0" applyNumberFormat="1" applyFill="1" applyBorder="1" applyAlignment="1">
      <alignment horizontal="center"/>
    </xf>
    <xf numFmtId="165" fontId="0" fillId="2" borderId="15" xfId="0" applyNumberFormat="1" applyFill="1" applyBorder="1" applyAlignment="1">
      <alignment horizontal="center"/>
    </xf>
    <xf numFmtId="0" fontId="0" fillId="13" borderId="2" xfId="0" applyFill="1" applyBorder="1" applyAlignment="1">
      <alignment horizontal="center"/>
    </xf>
    <xf numFmtId="0" fontId="0" fillId="13" borderId="0" xfId="0" applyFill="1" applyAlignment="1">
      <alignment horizontal="center"/>
    </xf>
    <xf numFmtId="0" fontId="0" fillId="8" borderId="2" xfId="0" applyFill="1" applyBorder="1" applyAlignment="1">
      <alignment horizontal="center"/>
    </xf>
    <xf numFmtId="0" fontId="0" fillId="8" borderId="0" xfId="0" applyFill="1" applyAlignment="1">
      <alignment horizontal="center"/>
    </xf>
    <xf numFmtId="165" fontId="62" fillId="16" borderId="5" xfId="0" applyNumberFormat="1" applyFont="1" applyFill="1" applyBorder="1" applyAlignment="1">
      <alignment horizontal="center"/>
    </xf>
    <xf numFmtId="0" fontId="66" fillId="10" borderId="2" xfId="0" applyFont="1" applyFill="1" applyBorder="1" applyAlignment="1">
      <alignment horizontal="center"/>
    </xf>
    <xf numFmtId="0" fontId="66" fillId="10" borderId="0" xfId="0" applyFont="1" applyFill="1" applyAlignment="1">
      <alignment horizontal="center"/>
    </xf>
    <xf numFmtId="44" fontId="0" fillId="13" borderId="5" xfId="0" applyNumberFormat="1" applyFill="1" applyBorder="1" applyAlignment="1">
      <alignment horizontal="center"/>
    </xf>
    <xf numFmtId="44" fontId="0" fillId="8" borderId="5" xfId="0" applyNumberFormat="1" applyFill="1" applyBorder="1" applyAlignment="1">
      <alignment horizontal="center"/>
    </xf>
    <xf numFmtId="44" fontId="66" fillId="10" borderId="5" xfId="0" applyNumberFormat="1" applyFont="1" applyFill="1" applyBorder="1" applyAlignment="1">
      <alignment horizontal="center"/>
    </xf>
    <xf numFmtId="0" fontId="0" fillId="0" borderId="8" xfId="0" applyBorder="1" applyAlignment="1">
      <alignment horizontal="center"/>
    </xf>
    <xf numFmtId="165" fontId="0" fillId="2" borderId="13" xfId="0" applyNumberFormat="1" applyFill="1" applyBorder="1" applyAlignment="1">
      <alignment horizontal="left"/>
    </xf>
    <xf numFmtId="165" fontId="0" fillId="2" borderId="15" xfId="0" applyNumberFormat="1" applyFill="1" applyBorder="1" applyAlignment="1">
      <alignment horizontal="left"/>
    </xf>
    <xf numFmtId="0" fontId="0" fillId="2" borderId="13" xfId="0" applyFill="1" applyBorder="1" applyAlignment="1">
      <alignment horizontal="left" vertical="top"/>
    </xf>
    <xf numFmtId="0" fontId="0" fillId="2" borderId="15" xfId="0" applyFill="1" applyBorder="1" applyAlignment="1">
      <alignment horizontal="left" vertical="top"/>
    </xf>
    <xf numFmtId="0" fontId="0" fillId="2" borderId="14" xfId="0" applyFill="1" applyBorder="1" applyAlignment="1">
      <alignment horizontal="left" vertical="top"/>
    </xf>
    <xf numFmtId="0" fontId="45" fillId="0" borderId="9" xfId="0" applyNumberFormat="1" applyFont="1" applyBorder="1" applyAlignment="1">
      <alignment horizontal="left" wrapText="1"/>
    </xf>
    <xf numFmtId="0" fontId="45" fillId="0" borderId="8" xfId="0" applyNumberFormat="1" applyFont="1" applyBorder="1" applyAlignment="1">
      <alignment horizontal="left" wrapText="1"/>
    </xf>
    <xf numFmtId="0" fontId="45" fillId="0" borderId="10" xfId="0" applyNumberFormat="1" applyFont="1" applyBorder="1" applyAlignment="1">
      <alignment horizontal="left" wrapText="1"/>
    </xf>
    <xf numFmtId="0" fontId="45" fillId="0" borderId="2" xfId="0" applyNumberFormat="1" applyFont="1" applyBorder="1" applyAlignment="1">
      <alignment horizontal="left" wrapText="1"/>
    </xf>
    <xf numFmtId="0" fontId="45" fillId="0" borderId="0" xfId="0" applyNumberFormat="1" applyFont="1" applyBorder="1" applyAlignment="1">
      <alignment horizontal="left" wrapText="1"/>
    </xf>
    <xf numFmtId="0" fontId="45" fillId="0" borderId="1" xfId="0" applyNumberFormat="1" applyFont="1" applyBorder="1" applyAlignment="1">
      <alignment horizontal="left" wrapText="1"/>
    </xf>
    <xf numFmtId="0" fontId="45" fillId="0" borderId="11" xfId="0" applyNumberFormat="1" applyFont="1" applyBorder="1" applyAlignment="1">
      <alignment horizontal="left" wrapText="1"/>
    </xf>
    <xf numFmtId="0" fontId="45" fillId="0" borderId="3" xfId="0" applyNumberFormat="1" applyFont="1" applyBorder="1" applyAlignment="1">
      <alignment horizontal="left" wrapText="1"/>
    </xf>
    <xf numFmtId="0" fontId="45" fillId="0" borderId="4" xfId="0" applyNumberFormat="1" applyFont="1" applyBorder="1" applyAlignment="1">
      <alignment horizontal="left" wrapText="1"/>
    </xf>
    <xf numFmtId="0" fontId="13" fillId="0" borderId="0" xfId="0" applyFont="1" applyAlignment="1">
      <alignment horizontal="left"/>
    </xf>
    <xf numFmtId="0" fontId="45" fillId="0" borderId="9" xfId="0" applyFont="1" applyBorder="1" applyAlignment="1">
      <alignment horizontal="left" vertical="top" wrapText="1"/>
    </xf>
    <xf numFmtId="0" fontId="45" fillId="0" borderId="8" xfId="0" applyFont="1" applyBorder="1" applyAlignment="1">
      <alignment horizontal="left" vertical="top" wrapText="1"/>
    </xf>
    <xf numFmtId="0" fontId="45" fillId="0" borderId="2" xfId="0" applyFont="1" applyBorder="1" applyAlignment="1">
      <alignment horizontal="left" vertical="top" wrapText="1"/>
    </xf>
    <xf numFmtId="0" fontId="45" fillId="0" borderId="0" xfId="0" applyFont="1" applyBorder="1" applyAlignment="1">
      <alignment horizontal="left" vertical="top" wrapText="1"/>
    </xf>
    <xf numFmtId="0" fontId="45" fillId="0" borderId="11" xfId="0" applyFont="1" applyBorder="1" applyAlignment="1">
      <alignment horizontal="left" vertical="top" wrapText="1"/>
    </xf>
    <xf numFmtId="0" fontId="45" fillId="0" borderId="3" xfId="0" applyFont="1" applyBorder="1" applyAlignment="1">
      <alignment horizontal="left" vertical="top" wrapText="1"/>
    </xf>
    <xf numFmtId="0" fontId="27" fillId="2" borderId="13" xfId="0" applyFont="1" applyFill="1" applyBorder="1" applyAlignment="1">
      <alignment horizontal="left" vertical="top"/>
    </xf>
    <xf numFmtId="0" fontId="27" fillId="2" borderId="15" xfId="0" applyFont="1" applyFill="1" applyBorder="1" applyAlignment="1">
      <alignment horizontal="left" vertical="top"/>
    </xf>
    <xf numFmtId="0" fontId="0" fillId="0" borderId="0" xfId="0" applyAlignment="1">
      <alignment horizontal="right"/>
    </xf>
    <xf numFmtId="0" fontId="0" fillId="2" borderId="9" xfId="0" applyFill="1" applyBorder="1" applyAlignment="1">
      <alignment horizontal="left" vertical="top"/>
    </xf>
    <xf numFmtId="0" fontId="0" fillId="2" borderId="8"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0" borderId="0" xfId="0" applyNumberFormat="1" applyFont="1" applyBorder="1" applyAlignment="1">
      <alignment horizontal="left" vertical="top" wrapText="1"/>
    </xf>
    <xf numFmtId="0" fontId="24" fillId="0" borderId="0" xfId="0" applyFont="1" applyAlignment="1">
      <alignment horizontal="left" vertical="top" wrapText="1"/>
    </xf>
    <xf numFmtId="0" fontId="13" fillId="0" borderId="0" xfId="0" applyFont="1" applyAlignment="1">
      <alignment horizontal="center"/>
    </xf>
    <xf numFmtId="0" fontId="16" fillId="0" borderId="0" xfId="0" applyFont="1" applyAlignment="1">
      <alignment horizontal="left"/>
    </xf>
    <xf numFmtId="0" fontId="41" fillId="0" borderId="0" xfId="2" applyAlignment="1" applyProtection="1">
      <alignment horizontal="center"/>
    </xf>
    <xf numFmtId="0" fontId="23" fillId="0" borderId="0" xfId="0" applyFont="1" applyAlignment="1">
      <alignment horizontal="left"/>
    </xf>
    <xf numFmtId="14" fontId="0" fillId="2" borderId="13" xfId="0" applyNumberFormat="1" applyFill="1" applyBorder="1" applyAlignment="1">
      <alignment horizontal="center"/>
    </xf>
    <xf numFmtId="44" fontId="28" fillId="0" borderId="5" xfId="0" applyNumberFormat="1" applyFont="1" applyBorder="1" applyAlignment="1">
      <alignment horizontal="center"/>
    </xf>
    <xf numFmtId="0" fontId="41" fillId="4" borderId="5" xfId="2" applyFill="1" applyBorder="1" applyAlignment="1" applyProtection="1">
      <alignment horizontal="center"/>
    </xf>
    <xf numFmtId="0" fontId="15" fillId="0" borderId="0" xfId="0" applyFont="1" applyAlignment="1">
      <alignment horizontal="left"/>
    </xf>
    <xf numFmtId="0" fontId="64" fillId="2" borderId="0" xfId="0" applyFont="1" applyFill="1" applyBorder="1" applyAlignment="1">
      <alignment horizontal="center"/>
    </xf>
    <xf numFmtId="165" fontId="56" fillId="0" borderId="13" xfId="0" applyNumberFormat="1" applyFont="1" applyFill="1" applyBorder="1" applyAlignment="1">
      <alignment horizontal="center"/>
    </xf>
    <xf numFmtId="165" fontId="56" fillId="0" borderId="15" xfId="0" applyNumberFormat="1" applyFont="1" applyFill="1" applyBorder="1" applyAlignment="1">
      <alignment horizontal="center"/>
    </xf>
    <xf numFmtId="164" fontId="56" fillId="0" borderId="9" xfId="0" applyNumberFormat="1" applyFont="1" applyFill="1" applyBorder="1" applyAlignment="1">
      <alignment horizontal="center"/>
    </xf>
    <xf numFmtId="164" fontId="56" fillId="0" borderId="10" xfId="0" applyNumberFormat="1" applyFont="1" applyFill="1" applyBorder="1" applyAlignment="1">
      <alignment horizontal="center"/>
    </xf>
    <xf numFmtId="165" fontId="56" fillId="0" borderId="14" xfId="0" applyNumberFormat="1" applyFont="1" applyFill="1" applyBorder="1" applyAlignment="1">
      <alignment horizontal="center"/>
    </xf>
    <xf numFmtId="165" fontId="56" fillId="0" borderId="5" xfId="0" applyNumberFormat="1" applyFont="1" applyFill="1" applyBorder="1" applyAlignment="1">
      <alignment horizontal="center"/>
    </xf>
    <xf numFmtId="0" fontId="29" fillId="0" borderId="0" xfId="0" applyFont="1" applyAlignment="1">
      <alignment horizontal="left" vertical="top" wrapText="1"/>
    </xf>
    <xf numFmtId="0" fontId="63" fillId="0" borderId="0" xfId="0" applyFont="1" applyAlignment="1">
      <alignment horizontal="center" wrapText="1"/>
    </xf>
    <xf numFmtId="164" fontId="56" fillId="0" borderId="2" xfId="0" applyNumberFormat="1" applyFont="1" applyFill="1" applyBorder="1" applyAlignment="1">
      <alignment horizontal="center"/>
    </xf>
    <xf numFmtId="164" fontId="56" fillId="0" borderId="1" xfId="0" applyNumberFormat="1" applyFont="1" applyFill="1" applyBorder="1" applyAlignment="1">
      <alignment horizontal="center"/>
    </xf>
    <xf numFmtId="0" fontId="37" fillId="6" borderId="9" xfId="0" applyFont="1" applyFill="1" applyBorder="1" applyAlignment="1">
      <alignment horizontal="center"/>
    </xf>
    <xf numFmtId="0" fontId="37" fillId="6" borderId="10" xfId="0" applyFont="1" applyFill="1" applyBorder="1" applyAlignment="1">
      <alignment horizontal="center"/>
    </xf>
    <xf numFmtId="0" fontId="37" fillId="6" borderId="11" xfId="0" applyFont="1" applyFill="1" applyBorder="1" applyAlignment="1">
      <alignment horizontal="center"/>
    </xf>
    <xf numFmtId="0" fontId="37" fillId="6" borderId="4" xfId="0" applyFont="1" applyFill="1" applyBorder="1" applyAlignment="1">
      <alignment horizontal="center"/>
    </xf>
    <xf numFmtId="0" fontId="0" fillId="2" borderId="5" xfId="0" applyFill="1" applyBorder="1" applyAlignment="1">
      <alignment horizontal="left"/>
    </xf>
    <xf numFmtId="0" fontId="65" fillId="0" borderId="0" xfId="0" applyFont="1" applyFill="1" applyBorder="1" applyAlignment="1">
      <alignment horizontal="left" vertical="top" wrapText="1"/>
    </xf>
    <xf numFmtId="0" fontId="54" fillId="0" borderId="0" xfId="0" applyFont="1" applyFill="1" applyBorder="1" applyAlignment="1">
      <alignment horizontal="left" vertical="top" wrapText="1"/>
    </xf>
    <xf numFmtId="0" fontId="54" fillId="0" borderId="0" xfId="0" applyFont="1" applyFill="1" applyBorder="1" applyAlignment="1">
      <alignment horizontal="left" vertical="top"/>
    </xf>
    <xf numFmtId="164" fontId="56" fillId="0" borderId="11" xfId="0" applyNumberFormat="1" applyFont="1" applyFill="1" applyBorder="1" applyAlignment="1">
      <alignment horizontal="center"/>
    </xf>
    <xf numFmtId="164" fontId="56" fillId="0" borderId="4" xfId="0" applyNumberFormat="1" applyFont="1" applyFill="1" applyBorder="1" applyAlignment="1">
      <alignment horizontal="center"/>
    </xf>
    <xf numFmtId="0" fontId="0" fillId="0" borderId="0" xfId="0" applyAlignment="1">
      <alignment horizontal="center" vertical="top"/>
    </xf>
    <xf numFmtId="0" fontId="56" fillId="0" borderId="0" xfId="0" applyFont="1" applyFill="1" applyBorder="1" applyAlignment="1">
      <alignment horizontal="center"/>
    </xf>
    <xf numFmtId="0" fontId="56" fillId="0" borderId="15" xfId="0" applyFont="1" applyFill="1" applyBorder="1" applyAlignment="1">
      <alignment horizontal="center"/>
    </xf>
    <xf numFmtId="0" fontId="56" fillId="0" borderId="8" xfId="0" applyFont="1" applyFill="1" applyBorder="1" applyAlignment="1">
      <alignment horizontal="center"/>
    </xf>
    <xf numFmtId="0" fontId="58" fillId="0" borderId="9" xfId="0" applyFont="1" applyFill="1" applyBorder="1" applyAlignment="1">
      <alignment horizontal="center"/>
    </xf>
    <xf numFmtId="0" fontId="58" fillId="0" borderId="10" xfId="0" applyFont="1" applyFill="1" applyBorder="1" applyAlignment="1">
      <alignment horizontal="center"/>
    </xf>
    <xf numFmtId="164" fontId="56" fillId="0" borderId="13" xfId="0" applyNumberFormat="1" applyFont="1" applyFill="1" applyBorder="1" applyAlignment="1">
      <alignment horizontal="center"/>
    </xf>
    <xf numFmtId="164" fontId="56" fillId="0" borderId="15" xfId="0" applyNumberFormat="1" applyFont="1" applyFill="1" applyBorder="1" applyAlignment="1">
      <alignment horizontal="center"/>
    </xf>
    <xf numFmtId="165" fontId="0" fillId="13" borderId="5" xfId="0" applyNumberFormat="1" applyFill="1" applyBorder="1" applyAlignment="1">
      <alignment horizontal="center"/>
    </xf>
    <xf numFmtId="165" fontId="0" fillId="8" borderId="5" xfId="0" applyNumberFormat="1" applyFill="1" applyBorder="1" applyAlignment="1">
      <alignment horizontal="center"/>
    </xf>
    <xf numFmtId="165" fontId="66" fillId="10" borderId="5" xfId="0" applyNumberFormat="1" applyFont="1" applyFill="1" applyBorder="1" applyAlignment="1">
      <alignment horizontal="center"/>
    </xf>
    <xf numFmtId="44" fontId="0" fillId="0" borderId="5" xfId="0" applyNumberFormat="1" applyBorder="1" applyAlignment="1">
      <alignment horizontal="center"/>
    </xf>
    <xf numFmtId="0" fontId="39" fillId="7" borderId="13" xfId="2" applyFont="1" applyFill="1" applyBorder="1" applyAlignment="1" applyProtection="1">
      <alignment horizontal="left"/>
    </xf>
    <xf numFmtId="0" fontId="39" fillId="7" borderId="15" xfId="2" applyFont="1" applyFill="1" applyBorder="1" applyAlignment="1" applyProtection="1">
      <alignment horizontal="left"/>
    </xf>
    <xf numFmtId="0" fontId="39" fillId="7" borderId="14" xfId="2" applyFont="1" applyFill="1" applyBorder="1" applyAlignment="1" applyProtection="1">
      <alignment horizontal="left"/>
    </xf>
    <xf numFmtId="0" fontId="27" fillId="7" borderId="13" xfId="0" applyFont="1" applyFill="1" applyBorder="1" applyAlignment="1">
      <alignment horizontal="left" vertical="top"/>
    </xf>
    <xf numFmtId="0" fontId="27" fillId="7" borderId="15" xfId="0" applyFont="1" applyFill="1" applyBorder="1" applyAlignment="1">
      <alignment horizontal="left" vertical="top"/>
    </xf>
    <xf numFmtId="0" fontId="0" fillId="7" borderId="13" xfId="0" applyFill="1" applyBorder="1" applyAlignment="1">
      <alignment horizontal="center"/>
    </xf>
    <xf numFmtId="0" fontId="0" fillId="7" borderId="15" xfId="0" applyFill="1" applyBorder="1" applyAlignment="1">
      <alignment horizontal="center"/>
    </xf>
    <xf numFmtId="0" fontId="0" fillId="7" borderId="14" xfId="0" applyFill="1" applyBorder="1" applyAlignment="1">
      <alignment horizontal="center"/>
    </xf>
    <xf numFmtId="0" fontId="0" fillId="7" borderId="5" xfId="0" applyFill="1" applyBorder="1" applyAlignment="1">
      <alignment horizontal="center"/>
    </xf>
    <xf numFmtId="0" fontId="49" fillId="0" borderId="0" xfId="0" applyFont="1" applyFill="1" applyBorder="1" applyAlignment="1">
      <alignment horizontal="left"/>
    </xf>
    <xf numFmtId="0" fontId="66" fillId="7" borderId="13" xfId="0" applyFont="1" applyFill="1" applyBorder="1" applyAlignment="1">
      <alignment horizontal="left"/>
    </xf>
    <xf numFmtId="0" fontId="66" fillId="7" borderId="15" xfId="0" applyFont="1" applyFill="1" applyBorder="1" applyAlignment="1">
      <alignment horizontal="left"/>
    </xf>
    <xf numFmtId="0" fontId="66" fillId="7" borderId="14" xfId="0" applyFont="1" applyFill="1" applyBorder="1" applyAlignment="1">
      <alignment horizontal="left"/>
    </xf>
    <xf numFmtId="0" fontId="0" fillId="7" borderId="13" xfId="0" applyFill="1" applyBorder="1" applyAlignment="1">
      <alignment horizontal="left"/>
    </xf>
    <xf numFmtId="0" fontId="0" fillId="7" borderId="15" xfId="0" applyFill="1" applyBorder="1" applyAlignment="1">
      <alignment horizontal="left"/>
    </xf>
    <xf numFmtId="0" fontId="0" fillId="7" borderId="14" xfId="0" applyFill="1" applyBorder="1" applyAlignment="1">
      <alignment horizontal="left"/>
    </xf>
    <xf numFmtId="44" fontId="7" fillId="7" borderId="5" xfId="1" applyFont="1" applyFill="1" applyBorder="1" applyAlignment="1">
      <alignment horizontal="center"/>
    </xf>
    <xf numFmtId="0" fontId="59" fillId="7" borderId="13" xfId="0" applyFont="1" applyFill="1" applyBorder="1" applyAlignment="1">
      <alignment horizontal="center"/>
    </xf>
    <xf numFmtId="0" fontId="59" fillId="7" borderId="14" xfId="0" applyFont="1" applyFill="1" applyBorder="1" applyAlignment="1">
      <alignment horizontal="center"/>
    </xf>
    <xf numFmtId="0" fontId="54" fillId="7" borderId="13" xfId="0" applyFont="1" applyFill="1" applyBorder="1" applyAlignment="1">
      <alignment horizontal="center"/>
    </xf>
    <xf numFmtId="0" fontId="54" fillId="7" borderId="14" xfId="0" applyFont="1" applyFill="1" applyBorder="1" applyAlignment="1">
      <alignment horizontal="center"/>
    </xf>
    <xf numFmtId="0" fontId="56" fillId="7" borderId="11" xfId="0" applyFont="1" applyFill="1" applyBorder="1" applyAlignment="1">
      <alignment horizontal="center"/>
    </xf>
    <xf numFmtId="0" fontId="56" fillId="7" borderId="3" xfId="0" applyFont="1" applyFill="1" applyBorder="1" applyAlignment="1">
      <alignment horizontal="center"/>
    </xf>
    <xf numFmtId="0" fontId="64" fillId="7" borderId="0" xfId="0" applyFont="1" applyFill="1" applyBorder="1" applyAlignment="1">
      <alignment horizontal="center"/>
    </xf>
    <xf numFmtId="0" fontId="66" fillId="7" borderId="5" xfId="0" applyFont="1" applyFill="1" applyBorder="1" applyAlignment="1">
      <alignment horizontal="left"/>
    </xf>
    <xf numFmtId="0" fontId="0" fillId="8" borderId="5" xfId="0" applyFill="1" applyBorder="1" applyAlignment="1">
      <alignment horizontal="center"/>
    </xf>
    <xf numFmtId="0" fontId="27" fillId="8" borderId="13" xfId="0" applyFont="1" applyFill="1" applyBorder="1" applyAlignment="1">
      <alignment horizontal="left" vertical="top"/>
    </xf>
    <xf numFmtId="0" fontId="27" fillId="8" borderId="15" xfId="0" applyFont="1" applyFill="1" applyBorder="1" applyAlignment="1">
      <alignment horizontal="left" vertical="top"/>
    </xf>
    <xf numFmtId="0" fontId="0" fillId="0" borderId="9" xfId="0" applyFill="1" applyBorder="1" applyAlignment="1">
      <alignment horizontal="left"/>
    </xf>
    <xf numFmtId="0" fontId="0" fillId="0" borderId="8" xfId="0" applyFill="1" applyBorder="1" applyAlignment="1">
      <alignment horizontal="left"/>
    </xf>
    <xf numFmtId="0" fontId="59" fillId="8" borderId="13" xfId="0" applyFont="1" applyFill="1" applyBorder="1" applyAlignment="1">
      <alignment horizontal="center"/>
    </xf>
    <xf numFmtId="0" fontId="59" fillId="8" borderId="14" xfId="0" applyFont="1" applyFill="1" applyBorder="1" applyAlignment="1">
      <alignment horizontal="center"/>
    </xf>
    <xf numFmtId="0" fontId="0" fillId="8" borderId="13" xfId="0" applyFill="1" applyBorder="1" applyAlignment="1">
      <alignment horizontal="left"/>
    </xf>
    <xf numFmtId="0" fontId="0" fillId="8" borderId="15" xfId="0" applyFill="1" applyBorder="1" applyAlignment="1">
      <alignment horizontal="left"/>
    </xf>
    <xf numFmtId="0" fontId="0" fillId="8" borderId="14" xfId="0" applyFill="1" applyBorder="1" applyAlignment="1">
      <alignment horizontal="left"/>
    </xf>
    <xf numFmtId="44" fontId="7" fillId="8" borderId="5" xfId="1" applyFont="1" applyFill="1" applyBorder="1" applyAlignment="1">
      <alignment horizontal="center"/>
    </xf>
    <xf numFmtId="0" fontId="54" fillId="8" borderId="13" xfId="0" applyFont="1" applyFill="1" applyBorder="1" applyAlignment="1">
      <alignment horizontal="center"/>
    </xf>
    <xf numFmtId="0" fontId="54" fillId="8" borderId="14" xfId="0" applyFont="1" applyFill="1" applyBorder="1" applyAlignment="1">
      <alignment horizontal="center"/>
    </xf>
    <xf numFmtId="0" fontId="56" fillId="8" borderId="11" xfId="0" applyFont="1" applyFill="1" applyBorder="1" applyAlignment="1">
      <alignment horizontal="center"/>
    </xf>
    <xf numFmtId="0" fontId="56" fillId="8" borderId="3" xfId="0" applyFont="1" applyFill="1" applyBorder="1" applyAlignment="1">
      <alignment horizontal="center"/>
    </xf>
    <xf numFmtId="0" fontId="0" fillId="8" borderId="11" xfId="0" applyFill="1" applyBorder="1" applyAlignment="1">
      <alignment horizontal="center"/>
    </xf>
    <xf numFmtId="0" fontId="0" fillId="8" borderId="15" xfId="0" applyFill="1" applyBorder="1" applyAlignment="1">
      <alignment horizontal="center"/>
    </xf>
    <xf numFmtId="0" fontId="0" fillId="8" borderId="14" xfId="0" applyFill="1" applyBorder="1" applyAlignment="1">
      <alignment horizontal="center"/>
    </xf>
    <xf numFmtId="0" fontId="0" fillId="8" borderId="5" xfId="0" applyFill="1" applyBorder="1" applyAlignment="1">
      <alignment horizontal="left"/>
    </xf>
    <xf numFmtId="0" fontId="41" fillId="8" borderId="13" xfId="2" applyFill="1" applyBorder="1" applyAlignment="1" applyProtection="1">
      <alignment horizontal="left"/>
    </xf>
    <xf numFmtId="0" fontId="41" fillId="8" borderId="15" xfId="2" applyFill="1" applyBorder="1" applyAlignment="1" applyProtection="1">
      <alignment horizontal="left"/>
    </xf>
    <xf numFmtId="0" fontId="41" fillId="8" borderId="14" xfId="2" applyFill="1" applyBorder="1" applyAlignment="1" applyProtection="1">
      <alignment horizontal="left"/>
    </xf>
    <xf numFmtId="0" fontId="0" fillId="8" borderId="13" xfId="0" applyFill="1" applyBorder="1" applyAlignment="1">
      <alignment horizontal="center"/>
    </xf>
    <xf numFmtId="0" fontId="0" fillId="9" borderId="5" xfId="0" applyFill="1" applyBorder="1" applyAlignment="1">
      <alignment horizontal="center"/>
    </xf>
    <xf numFmtId="0" fontId="27" fillId="9" borderId="13" xfId="0" applyFont="1" applyFill="1" applyBorder="1" applyAlignment="1">
      <alignment horizontal="left" vertical="top"/>
    </xf>
    <xf numFmtId="0" fontId="27" fillId="9" borderId="15" xfId="0" applyFont="1" applyFill="1" applyBorder="1" applyAlignment="1">
      <alignment horizontal="left" vertical="top"/>
    </xf>
    <xf numFmtId="0" fontId="59" fillId="10" borderId="13" xfId="0" applyFont="1" applyFill="1" applyBorder="1" applyAlignment="1">
      <alignment horizontal="center"/>
    </xf>
    <xf numFmtId="0" fontId="59" fillId="10" borderId="14" xfId="0" applyFont="1" applyFill="1" applyBorder="1" applyAlignment="1">
      <alignment horizontal="center"/>
    </xf>
    <xf numFmtId="0" fontId="0" fillId="10" borderId="13" xfId="0" applyFill="1" applyBorder="1" applyAlignment="1">
      <alignment horizontal="left"/>
    </xf>
    <xf numFmtId="0" fontId="0" fillId="10" borderId="15" xfId="0" applyFill="1" applyBorder="1" applyAlignment="1">
      <alignment horizontal="left"/>
    </xf>
    <xf numFmtId="0" fontId="0" fillId="10" borderId="14" xfId="0" applyFill="1" applyBorder="1" applyAlignment="1">
      <alignment horizontal="left"/>
    </xf>
    <xf numFmtId="44" fontId="7" fillId="10" borderId="5" xfId="1" applyFont="1" applyFill="1" applyBorder="1" applyAlignment="1">
      <alignment horizontal="center"/>
    </xf>
    <xf numFmtId="0" fontId="54" fillId="10" borderId="13" xfId="0" applyFont="1" applyFill="1" applyBorder="1" applyAlignment="1">
      <alignment horizontal="center"/>
    </xf>
    <xf numFmtId="0" fontId="54" fillId="10" borderId="14" xfId="0" applyFont="1" applyFill="1" applyBorder="1" applyAlignment="1">
      <alignment horizontal="center"/>
    </xf>
    <xf numFmtId="0" fontId="56" fillId="10" borderId="11" xfId="0" applyFont="1" applyFill="1" applyBorder="1" applyAlignment="1">
      <alignment horizontal="center"/>
    </xf>
    <xf numFmtId="0" fontId="56" fillId="10" borderId="3" xfId="0" applyFont="1" applyFill="1" applyBorder="1" applyAlignment="1">
      <alignment horizontal="center"/>
    </xf>
    <xf numFmtId="0" fontId="0" fillId="10" borderId="5" xfId="0" applyFill="1" applyBorder="1" applyAlignment="1">
      <alignment horizontal="center"/>
    </xf>
    <xf numFmtId="0" fontId="0" fillId="10" borderId="11" xfId="0" applyFill="1" applyBorder="1" applyAlignment="1">
      <alignment horizontal="center"/>
    </xf>
    <xf numFmtId="0" fontId="0" fillId="10" borderId="15" xfId="0" applyFill="1" applyBorder="1" applyAlignment="1">
      <alignment horizontal="center"/>
    </xf>
    <xf numFmtId="0" fontId="0" fillId="10" borderId="14" xfId="0" applyFill="1" applyBorder="1" applyAlignment="1">
      <alignment horizontal="center"/>
    </xf>
    <xf numFmtId="0" fontId="64" fillId="9" borderId="0" xfId="0" applyFont="1" applyFill="1" applyBorder="1" applyAlignment="1">
      <alignment horizontal="center"/>
    </xf>
    <xf numFmtId="0" fontId="0" fillId="10" borderId="13" xfId="0" applyFill="1" applyBorder="1" applyAlignment="1">
      <alignment horizontal="center"/>
    </xf>
    <xf numFmtId="0" fontId="0" fillId="9" borderId="13" xfId="0" applyFill="1" applyBorder="1" applyAlignment="1">
      <alignment horizontal="center"/>
    </xf>
    <xf numFmtId="0" fontId="0" fillId="9" borderId="14"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171</xdr:row>
      <xdr:rowOff>85725</xdr:rowOff>
    </xdr:from>
    <xdr:to>
      <xdr:col>26</xdr:col>
      <xdr:colOff>123825</xdr:colOff>
      <xdr:row>188</xdr:row>
      <xdr:rowOff>161925</xdr:rowOff>
    </xdr:to>
    <xdr:pic>
      <xdr:nvPicPr>
        <xdr:cNvPr id="1025" name="Picture 2" descr="cym_paypal_instructions (2).jpg"/>
        <xdr:cNvPicPr>
          <a:picLocks noChangeAspect="1"/>
        </xdr:cNvPicPr>
      </xdr:nvPicPr>
      <xdr:blipFill>
        <a:blip xmlns:r="http://schemas.openxmlformats.org/officeDocument/2006/relationships" r:embed="rId1" cstate="print"/>
        <a:srcRect/>
        <a:stretch>
          <a:fillRect/>
        </a:stretch>
      </xdr:blipFill>
      <xdr:spPr bwMode="auto">
        <a:xfrm>
          <a:off x="0" y="32585025"/>
          <a:ext cx="6315075" cy="3314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inyurl.com/nejze9r" TargetMode="External"/><Relationship Id="rId2" Type="http://schemas.openxmlformats.org/officeDocument/2006/relationships/hyperlink" Target="mailto:cym-office@quaker.ca" TargetMode="External"/><Relationship Id="rId1" Type="http://schemas.openxmlformats.org/officeDocument/2006/relationships/hyperlink" Target="mailto:cym-office@quaker.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ym-office@quaker.ca" TargetMode="External"/><Relationship Id="rId1" Type="http://schemas.openxmlformats.org/officeDocument/2006/relationships/hyperlink" Target="mailto:cym-office@quaker.c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ym-office@quaker.ca" TargetMode="External"/><Relationship Id="rId1" Type="http://schemas.openxmlformats.org/officeDocument/2006/relationships/hyperlink" Target="mailto:cym-office@quaker.ca"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cym-office@quaker.ca" TargetMode="External"/><Relationship Id="rId1" Type="http://schemas.openxmlformats.org/officeDocument/2006/relationships/hyperlink" Target="mailto:cym-office@quaker.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1"/>
  <sheetViews>
    <sheetView tabSelected="1" zoomScaleNormal="100" workbookViewId="0"/>
  </sheetViews>
  <sheetFormatPr defaultRowHeight="15" x14ac:dyDescent="0.25"/>
  <cols>
    <col min="1" max="30" width="3.5703125" customWidth="1"/>
  </cols>
  <sheetData>
    <row r="1" spans="1:25" ht="18.75" x14ac:dyDescent="0.3">
      <c r="F1" s="1" t="s">
        <v>178</v>
      </c>
    </row>
    <row r="2" spans="1:25" ht="16.5" x14ac:dyDescent="0.3">
      <c r="C2" s="48" t="s">
        <v>179</v>
      </c>
    </row>
    <row r="3" spans="1:25" x14ac:dyDescent="0.25">
      <c r="E3" s="35" t="s">
        <v>153</v>
      </c>
    </row>
    <row r="4" spans="1:25" ht="15.75" x14ac:dyDescent="0.25">
      <c r="A4" s="2" t="s">
        <v>0</v>
      </c>
      <c r="H4" s="237" t="s">
        <v>32</v>
      </c>
      <c r="I4" s="237"/>
      <c r="J4" s="237"/>
      <c r="K4" s="237"/>
      <c r="L4" s="237"/>
      <c r="M4" s="237"/>
      <c r="N4" s="237"/>
      <c r="O4" s="237"/>
      <c r="P4" s="237"/>
      <c r="Q4" s="237"/>
      <c r="R4" s="237"/>
    </row>
    <row r="5" spans="1:25" ht="20.25" customHeight="1" x14ac:dyDescent="0.25">
      <c r="A5" s="83" t="s">
        <v>1</v>
      </c>
      <c r="B5" s="84"/>
      <c r="C5" s="85"/>
      <c r="D5" s="158"/>
      <c r="E5" s="159"/>
      <c r="F5" s="159"/>
      <c r="G5" s="160"/>
      <c r="H5" s="158"/>
      <c r="I5" s="159"/>
      <c r="J5" s="159"/>
      <c r="K5" s="159"/>
      <c r="L5" s="160"/>
      <c r="M5" s="105" t="s">
        <v>221</v>
      </c>
      <c r="N5" s="105"/>
      <c r="O5" s="105"/>
      <c r="P5" s="105"/>
      <c r="Q5" s="105"/>
      <c r="R5" s="105"/>
      <c r="S5" s="105"/>
      <c r="T5" s="105"/>
      <c r="U5" s="105"/>
    </row>
    <row r="6" spans="1:25" ht="11.25" customHeight="1" x14ac:dyDescent="0.25">
      <c r="A6" s="3"/>
      <c r="B6" s="3"/>
      <c r="C6" s="3"/>
      <c r="D6" s="49"/>
      <c r="E6" s="49" t="s">
        <v>322</v>
      </c>
      <c r="F6" s="49"/>
      <c r="G6" s="49"/>
      <c r="H6" s="49"/>
      <c r="I6" s="49" t="s">
        <v>323</v>
      </c>
      <c r="J6" s="49"/>
      <c r="K6" s="49"/>
      <c r="L6" s="133"/>
      <c r="M6" s="105"/>
      <c r="N6" s="105"/>
      <c r="O6" s="105"/>
      <c r="P6" s="105"/>
      <c r="Q6" s="105"/>
      <c r="R6" s="105"/>
      <c r="S6" s="105"/>
      <c r="T6" s="105"/>
      <c r="U6" s="105"/>
    </row>
    <row r="7" spans="1:25" x14ac:dyDescent="0.25">
      <c r="A7" s="129"/>
      <c r="B7" s="3" t="s">
        <v>2</v>
      </c>
      <c r="C7" s="80"/>
      <c r="D7" s="78"/>
      <c r="G7" s="3" t="s">
        <v>308</v>
      </c>
      <c r="I7" s="132" t="s">
        <v>325</v>
      </c>
      <c r="J7" s="158"/>
      <c r="K7" s="160"/>
      <c r="L7" s="4"/>
      <c r="N7" s="80"/>
      <c r="O7" s="78"/>
      <c r="P7" s="80"/>
      <c r="Q7" s="78"/>
      <c r="R7" s="80"/>
      <c r="S7" s="78"/>
      <c r="T7" s="78"/>
      <c r="U7" s="78"/>
      <c r="V7" s="78"/>
      <c r="W7" s="78"/>
      <c r="X7" s="78"/>
      <c r="Y7" s="78"/>
    </row>
    <row r="8" spans="1:25" x14ac:dyDescent="0.25">
      <c r="A8" s="38"/>
      <c r="B8" t="s">
        <v>3</v>
      </c>
      <c r="C8" s="3"/>
      <c r="D8" s="3"/>
      <c r="E8" s="3"/>
      <c r="F8" s="3"/>
      <c r="G8" s="3"/>
      <c r="H8" s="3"/>
      <c r="I8" s="3"/>
      <c r="J8" s="3" t="s">
        <v>308</v>
      </c>
      <c r="K8" s="3"/>
      <c r="L8" s="4"/>
      <c r="N8" s="80"/>
      <c r="O8" s="78"/>
      <c r="P8" s="78"/>
      <c r="Q8" s="78"/>
      <c r="R8" s="78"/>
      <c r="S8" s="78"/>
      <c r="T8" s="78"/>
      <c r="U8" s="78"/>
      <c r="V8" s="78"/>
      <c r="W8" s="78"/>
      <c r="X8" s="78"/>
      <c r="Y8" s="78"/>
    </row>
    <row r="9" spans="1:25" ht="5.25" customHeight="1" x14ac:dyDescent="0.25">
      <c r="A9" s="5"/>
      <c r="C9" s="3"/>
      <c r="D9" s="3"/>
      <c r="E9" s="3"/>
      <c r="F9" s="3"/>
      <c r="G9" s="3"/>
      <c r="H9" s="3"/>
      <c r="I9" s="3"/>
      <c r="J9" s="3"/>
      <c r="K9" s="3"/>
      <c r="L9" s="4"/>
      <c r="N9" s="78"/>
      <c r="O9" s="78"/>
      <c r="P9" s="78"/>
      <c r="Q9" s="78"/>
      <c r="R9" s="78"/>
      <c r="S9" s="78"/>
      <c r="T9" s="78"/>
      <c r="U9" s="78"/>
      <c r="V9" s="78"/>
      <c r="W9" s="78"/>
      <c r="X9" s="78"/>
      <c r="Y9" s="78"/>
    </row>
    <row r="10" spans="1:25" x14ac:dyDescent="0.25">
      <c r="A10" s="6" t="s">
        <v>4</v>
      </c>
      <c r="C10" s="3"/>
      <c r="D10" s="3"/>
      <c r="E10" s="3"/>
      <c r="F10" s="3"/>
      <c r="G10" s="3"/>
      <c r="H10" s="3"/>
      <c r="I10" s="3"/>
      <c r="J10" s="3"/>
      <c r="K10" s="3" t="s">
        <v>308</v>
      </c>
      <c r="L10" s="4"/>
      <c r="N10" s="81"/>
      <c r="O10" s="78"/>
      <c r="P10" s="78"/>
      <c r="Q10" s="78"/>
      <c r="R10" s="78"/>
      <c r="S10" s="78"/>
      <c r="T10" s="78"/>
      <c r="U10" s="78"/>
      <c r="V10" s="78"/>
      <c r="W10" s="78"/>
      <c r="X10" s="78"/>
      <c r="Y10" s="78"/>
    </row>
    <row r="11" spans="1:25" x14ac:dyDescent="0.25">
      <c r="A11" s="76"/>
      <c r="B11" s="60" t="s">
        <v>5</v>
      </c>
      <c r="C11" s="3"/>
      <c r="D11" s="3"/>
      <c r="E11" s="3"/>
      <c r="F11" s="3"/>
      <c r="G11" s="76"/>
      <c r="H11" s="3" t="s">
        <v>6</v>
      </c>
      <c r="I11" s="3"/>
      <c r="J11" s="3"/>
      <c r="K11" s="3"/>
      <c r="L11" s="4"/>
      <c r="N11" s="80"/>
      <c r="O11" s="82"/>
      <c r="P11" s="78"/>
      <c r="Q11" s="78"/>
      <c r="R11" s="78"/>
      <c r="S11" s="78"/>
      <c r="T11" s="80"/>
      <c r="U11" s="78"/>
      <c r="V11" s="78"/>
      <c r="W11" s="78"/>
      <c r="X11" s="78"/>
      <c r="Y11" s="78"/>
    </row>
    <row r="12" spans="1:25" x14ac:dyDescent="0.25">
      <c r="A12" s="76"/>
      <c r="B12" t="s">
        <v>7</v>
      </c>
      <c r="C12" s="3"/>
      <c r="D12" s="3"/>
      <c r="E12" s="3"/>
      <c r="F12" s="3"/>
      <c r="G12" s="76"/>
      <c r="H12" s="3" t="s">
        <v>8</v>
      </c>
      <c r="I12" s="3"/>
      <c r="J12" s="3"/>
      <c r="K12" s="3"/>
      <c r="L12" s="4"/>
      <c r="N12" s="80"/>
      <c r="O12" s="78"/>
      <c r="P12" s="78"/>
      <c r="Q12" s="78"/>
      <c r="R12" s="78"/>
      <c r="S12" s="78"/>
      <c r="T12" s="80"/>
      <c r="U12" s="78"/>
      <c r="V12" s="78"/>
      <c r="W12" s="78"/>
      <c r="X12" s="78"/>
      <c r="Y12" s="78"/>
    </row>
    <row r="13" spans="1:25" x14ac:dyDescent="0.25">
      <c r="A13" s="76"/>
      <c r="B13" s="7" t="s">
        <v>9</v>
      </c>
      <c r="C13" s="7"/>
      <c r="D13" s="7"/>
      <c r="E13" s="7"/>
      <c r="F13" s="8"/>
      <c r="G13" s="76"/>
      <c r="H13" s="7" t="s">
        <v>10</v>
      </c>
      <c r="I13" s="7"/>
      <c r="J13" s="7"/>
      <c r="K13" s="7"/>
      <c r="L13" s="8"/>
      <c r="N13" s="80"/>
      <c r="O13" s="78"/>
      <c r="P13" s="78"/>
      <c r="Q13" s="78"/>
      <c r="R13" s="78"/>
      <c r="S13" s="78"/>
      <c r="T13" s="80"/>
      <c r="U13" s="78"/>
      <c r="V13" s="78"/>
      <c r="W13" s="78"/>
      <c r="X13" s="78"/>
      <c r="Y13" s="78"/>
    </row>
    <row r="14" spans="1:25" ht="7.5" customHeight="1" x14ac:dyDescent="0.25">
      <c r="N14" s="78"/>
      <c r="O14" s="78"/>
      <c r="P14" s="78"/>
      <c r="Q14" s="78"/>
      <c r="R14" s="78"/>
      <c r="S14" s="78"/>
      <c r="T14" s="78"/>
      <c r="U14" s="78"/>
      <c r="V14" s="78"/>
      <c r="W14" s="78"/>
      <c r="X14" s="78"/>
      <c r="Y14" s="78"/>
    </row>
    <row r="15" spans="1:25" ht="20.100000000000001" customHeight="1" x14ac:dyDescent="0.25">
      <c r="A15" s="78"/>
      <c r="B15" s="78"/>
      <c r="C15" s="78"/>
      <c r="D15" s="86" t="s">
        <v>180</v>
      </c>
      <c r="E15" s="86"/>
      <c r="F15" s="86"/>
      <c r="G15" s="86"/>
      <c r="H15" s="86"/>
      <c r="I15" s="86"/>
      <c r="J15" s="86"/>
      <c r="K15" s="86"/>
      <c r="L15" s="86"/>
      <c r="M15" s="87"/>
      <c r="N15" s="78"/>
      <c r="O15" s="78"/>
      <c r="P15" s="78"/>
      <c r="Q15" s="141"/>
      <c r="R15" s="141"/>
      <c r="S15" s="141"/>
      <c r="T15" s="141"/>
      <c r="U15" s="141"/>
      <c r="V15" s="141"/>
      <c r="W15" s="141"/>
      <c r="X15" s="141"/>
      <c r="Y15" s="141"/>
    </row>
    <row r="16" spans="1:25" x14ac:dyDescent="0.25">
      <c r="A16" s="80"/>
      <c r="B16" s="78"/>
      <c r="C16" s="80"/>
      <c r="D16" s="78" t="s">
        <v>181</v>
      </c>
      <c r="E16" s="80"/>
      <c r="F16" s="78"/>
      <c r="G16" s="78"/>
      <c r="H16" s="78"/>
      <c r="I16" s="78"/>
      <c r="J16" s="78"/>
      <c r="K16" s="78"/>
      <c r="L16" s="78"/>
      <c r="N16" s="80"/>
      <c r="O16" s="78"/>
      <c r="P16" s="80"/>
      <c r="Q16" s="78"/>
      <c r="R16" s="80"/>
      <c r="S16" s="78"/>
      <c r="T16" s="78"/>
      <c r="U16" s="78"/>
      <c r="V16" s="78"/>
      <c r="W16" s="78"/>
      <c r="X16" s="78"/>
      <c r="Y16" s="78"/>
    </row>
    <row r="17" spans="1:27" x14ac:dyDescent="0.25">
      <c r="A17" s="80"/>
      <c r="B17" s="78"/>
      <c r="C17" s="78"/>
      <c r="D17" s="78" t="s">
        <v>182</v>
      </c>
      <c r="E17" s="78"/>
      <c r="F17" s="78"/>
      <c r="G17" s="78"/>
      <c r="H17" s="78"/>
      <c r="I17" s="78"/>
      <c r="J17" s="78"/>
      <c r="K17" s="78"/>
      <c r="L17" s="78"/>
      <c r="N17" s="80"/>
      <c r="O17" s="78"/>
      <c r="P17" s="78"/>
      <c r="Q17" s="78"/>
      <c r="R17" s="78"/>
      <c r="S17" s="78"/>
      <c r="T17" s="78"/>
      <c r="U17" s="78"/>
      <c r="V17" s="78"/>
      <c r="W17" s="78"/>
      <c r="X17" s="78"/>
      <c r="Y17" s="78"/>
    </row>
    <row r="18" spans="1:27" ht="5.25" customHeight="1" x14ac:dyDescent="0.25">
      <c r="A18" s="78"/>
      <c r="B18" s="78"/>
      <c r="C18" s="78"/>
      <c r="D18" s="78"/>
      <c r="E18" s="78"/>
      <c r="F18" s="78"/>
      <c r="G18" s="78"/>
      <c r="H18" s="78"/>
      <c r="I18" s="78"/>
      <c r="J18" s="78"/>
      <c r="K18" s="78"/>
      <c r="L18" s="78"/>
      <c r="N18" s="78"/>
      <c r="O18" s="78"/>
      <c r="P18" s="78"/>
      <c r="Q18" s="78"/>
      <c r="R18" s="78"/>
      <c r="S18" s="78"/>
      <c r="T18" s="78"/>
      <c r="U18" s="78"/>
      <c r="V18" s="78"/>
      <c r="W18" s="78"/>
      <c r="X18" s="78"/>
      <c r="Y18" s="78"/>
    </row>
    <row r="19" spans="1:27" x14ac:dyDescent="0.25">
      <c r="A19" s="81"/>
      <c r="B19" s="78"/>
      <c r="C19" s="78"/>
      <c r="D19" s="103" t="s">
        <v>217</v>
      </c>
      <c r="E19" s="78"/>
      <c r="F19" s="78"/>
      <c r="G19" s="78"/>
      <c r="H19" s="78"/>
      <c r="I19" s="78"/>
      <c r="J19" s="78"/>
      <c r="K19" s="78"/>
      <c r="L19" s="78"/>
      <c r="N19" s="81"/>
      <c r="O19" s="78"/>
      <c r="P19" s="78"/>
      <c r="Q19" s="78"/>
      <c r="R19" s="78"/>
      <c r="S19" s="78"/>
      <c r="T19" s="78"/>
      <c r="U19" s="78"/>
      <c r="V19" s="78"/>
      <c r="W19" s="78"/>
      <c r="X19" s="78"/>
      <c r="Y19" s="78"/>
    </row>
    <row r="20" spans="1:27" ht="15.75" x14ac:dyDescent="0.25">
      <c r="A20" s="2" t="s">
        <v>11</v>
      </c>
    </row>
    <row r="21" spans="1:27" x14ac:dyDescent="0.25">
      <c r="A21" s="10" t="s">
        <v>14</v>
      </c>
      <c r="E21" s="149"/>
      <c r="F21" s="150"/>
      <c r="G21" s="150"/>
      <c r="H21" s="150"/>
      <c r="I21" s="150"/>
      <c r="J21" s="150"/>
      <c r="K21" s="150"/>
      <c r="L21" s="150"/>
      <c r="M21" s="150"/>
      <c r="N21" s="150"/>
      <c r="O21" s="150"/>
      <c r="P21" s="151"/>
      <c r="R21" t="s">
        <v>12</v>
      </c>
      <c r="T21" s="146"/>
      <c r="U21" s="147"/>
      <c r="V21" s="147"/>
      <c r="W21" s="147"/>
      <c r="X21" s="147"/>
      <c r="Y21" s="147"/>
      <c r="Z21" s="148"/>
    </row>
    <row r="23" spans="1:27" x14ac:dyDescent="0.25">
      <c r="B23" s="252"/>
      <c r="C23" s="252"/>
      <c r="D23" s="252"/>
      <c r="E23" s="252"/>
      <c r="F23" s="252"/>
      <c r="G23" s="252"/>
      <c r="H23" s="252"/>
      <c r="I23" s="252"/>
      <c r="J23" s="252"/>
      <c r="K23" s="252"/>
      <c r="L23" s="252"/>
      <c r="M23" s="252"/>
      <c r="N23" s="252"/>
      <c r="O23" s="252"/>
      <c r="P23" s="252"/>
      <c r="R23" t="s">
        <v>13</v>
      </c>
      <c r="T23" s="152"/>
      <c r="U23" s="153"/>
      <c r="V23" s="153"/>
      <c r="W23" s="153"/>
      <c r="X23" s="153"/>
      <c r="Y23" s="153"/>
      <c r="Z23" s="154"/>
    </row>
    <row r="25" spans="1:27" ht="19.5" customHeight="1" x14ac:dyDescent="0.25">
      <c r="B25" t="s">
        <v>15</v>
      </c>
      <c r="G25" s="252"/>
      <c r="H25" s="252"/>
      <c r="I25" s="252"/>
      <c r="J25" s="252"/>
      <c r="K25" s="252"/>
      <c r="L25" s="252"/>
      <c r="M25" s="252"/>
      <c r="N25" s="252"/>
      <c r="O25" s="252"/>
      <c r="P25" s="252"/>
    </row>
    <row r="27" spans="1:27" ht="19.5" customHeight="1" x14ac:dyDescent="0.25">
      <c r="A27" s="90" t="s">
        <v>183</v>
      </c>
      <c r="B27" s="89"/>
      <c r="C27" s="89"/>
      <c r="D27" s="91" t="s">
        <v>184</v>
      </c>
      <c r="E27" s="89"/>
      <c r="F27" s="89"/>
      <c r="G27" s="89"/>
      <c r="H27" s="89"/>
      <c r="I27" s="89"/>
      <c r="J27" s="89"/>
      <c r="K27" s="89"/>
      <c r="L27" s="89"/>
      <c r="M27" s="89"/>
      <c r="N27" s="89"/>
      <c r="O27" s="89"/>
      <c r="P27" s="89"/>
      <c r="Q27" s="78"/>
      <c r="R27" s="78"/>
      <c r="S27" s="78"/>
      <c r="T27" s="88"/>
      <c r="U27" s="89"/>
      <c r="V27" s="89"/>
      <c r="W27" s="89"/>
      <c r="X27" s="89"/>
      <c r="Y27" s="89"/>
      <c r="Z27" s="89"/>
      <c r="AA27" s="49"/>
    </row>
    <row r="28" spans="1:27" ht="19.5" customHeight="1" x14ac:dyDescent="0.25">
      <c r="A28" s="78"/>
      <c r="B28" s="76"/>
      <c r="C28" s="140" t="s">
        <v>186</v>
      </c>
      <c r="D28" s="141"/>
      <c r="E28" s="141"/>
      <c r="F28" s="141"/>
      <c r="G28" s="141"/>
      <c r="H28" s="141"/>
      <c r="I28" s="142"/>
      <c r="J28" s="76"/>
      <c r="K28" s="143" t="s">
        <v>187</v>
      </c>
      <c r="L28" s="144"/>
      <c r="M28" s="144"/>
      <c r="N28" s="145"/>
      <c r="O28" s="76"/>
      <c r="P28" s="143" t="s">
        <v>188</v>
      </c>
      <c r="Q28" s="144"/>
      <c r="R28" s="144"/>
      <c r="S28" s="144"/>
      <c r="T28" s="144"/>
      <c r="U28" s="144"/>
      <c r="V28" s="144"/>
      <c r="W28" s="89"/>
      <c r="X28" s="89"/>
      <c r="Y28" s="89"/>
      <c r="Z28" s="89"/>
      <c r="AA28" s="49"/>
    </row>
    <row r="29" spans="1:27" ht="19.5" customHeight="1" x14ac:dyDescent="0.25">
      <c r="A29" s="78"/>
      <c r="B29" s="76"/>
      <c r="C29" s="143" t="s">
        <v>185</v>
      </c>
      <c r="D29" s="144"/>
      <c r="E29" s="144"/>
      <c r="F29" s="144"/>
      <c r="G29" s="144"/>
      <c r="H29" s="144"/>
      <c r="I29" s="145"/>
      <c r="J29" s="75"/>
      <c r="K29" s="143" t="s">
        <v>189</v>
      </c>
      <c r="L29" s="144"/>
      <c r="M29" s="144"/>
      <c r="N29" s="144"/>
      <c r="O29" s="144"/>
      <c r="P29" s="144"/>
      <c r="Q29" s="144"/>
      <c r="R29" s="144"/>
      <c r="S29" s="144"/>
      <c r="T29" s="144"/>
      <c r="U29" s="144"/>
      <c r="V29" s="144"/>
      <c r="W29" s="144"/>
      <c r="X29" s="144"/>
      <c r="Y29" s="144"/>
      <c r="Z29" s="144"/>
    </row>
    <row r="31" spans="1:27" ht="15.75" x14ac:dyDescent="0.25">
      <c r="A31" s="2" t="s">
        <v>16</v>
      </c>
    </row>
    <row r="33" spans="1:26" x14ac:dyDescent="0.25">
      <c r="F33" s="137" t="s">
        <v>19</v>
      </c>
      <c r="G33" s="137"/>
      <c r="H33" s="137"/>
      <c r="I33" s="137" t="s">
        <v>20</v>
      </c>
      <c r="J33" s="137"/>
      <c r="K33" s="137"/>
      <c r="L33" s="139" t="s">
        <v>338</v>
      </c>
      <c r="M33" s="139"/>
      <c r="N33" s="139"/>
      <c r="O33" s="139" t="s">
        <v>21</v>
      </c>
      <c r="P33" s="139"/>
      <c r="Q33" s="137" t="s">
        <v>22</v>
      </c>
      <c r="R33" s="137"/>
      <c r="S33" s="137"/>
    </row>
    <row r="34" spans="1:26" x14ac:dyDescent="0.25">
      <c r="B34" s="139" t="s">
        <v>17</v>
      </c>
      <c r="C34" s="139"/>
      <c r="D34" s="139"/>
      <c r="E34" s="139"/>
      <c r="F34" s="137" t="s">
        <v>190</v>
      </c>
      <c r="G34" s="137"/>
      <c r="H34" s="137"/>
      <c r="I34" s="137" t="s">
        <v>191</v>
      </c>
      <c r="J34" s="137"/>
      <c r="K34" s="137"/>
      <c r="L34" s="157"/>
      <c r="M34" s="157"/>
      <c r="N34" s="157"/>
      <c r="O34" s="157"/>
      <c r="P34" s="157"/>
      <c r="Q34" s="138">
        <f>IF(O34&lt;1,L34*110, L34*O34*23)</f>
        <v>0</v>
      </c>
      <c r="R34" s="138"/>
      <c r="S34" s="138"/>
    </row>
    <row r="35" spans="1:26" x14ac:dyDescent="0.25">
      <c r="B35" s="139" t="s">
        <v>18</v>
      </c>
      <c r="C35" s="139"/>
      <c r="D35" s="139"/>
      <c r="E35" s="139"/>
      <c r="F35" s="137" t="s">
        <v>192</v>
      </c>
      <c r="G35" s="137"/>
      <c r="H35" s="137"/>
      <c r="I35" s="137" t="s">
        <v>193</v>
      </c>
      <c r="J35" s="137"/>
      <c r="K35" s="137"/>
      <c r="L35" s="157"/>
      <c r="M35" s="157"/>
      <c r="N35" s="157"/>
      <c r="O35" s="157"/>
      <c r="P35" s="157"/>
      <c r="Q35" s="138">
        <f>IF(O35&lt;1,L35*140, L35*O35*30)</f>
        <v>0</v>
      </c>
      <c r="R35" s="138"/>
      <c r="S35" s="138"/>
    </row>
    <row r="36" spans="1:26" x14ac:dyDescent="0.25">
      <c r="I36" s="11"/>
      <c r="J36" s="11"/>
    </row>
    <row r="37" spans="1:26" ht="15.75" x14ac:dyDescent="0.25">
      <c r="A37" s="2" t="s">
        <v>23</v>
      </c>
    </row>
    <row r="38" spans="1:26" x14ac:dyDescent="0.25">
      <c r="D38" s="166" t="s">
        <v>339</v>
      </c>
      <c r="E38" s="166"/>
      <c r="F38" s="166"/>
      <c r="G38" s="137" t="s">
        <v>25</v>
      </c>
      <c r="H38" s="137"/>
      <c r="I38" s="137" t="s">
        <v>22</v>
      </c>
      <c r="J38" s="137"/>
      <c r="K38" s="137"/>
    </row>
    <row r="39" spans="1:26" x14ac:dyDescent="0.25">
      <c r="B39" s="137" t="s">
        <v>24</v>
      </c>
      <c r="C39" s="137"/>
      <c r="D39" s="168"/>
      <c r="E39" s="168"/>
      <c r="F39" s="168"/>
      <c r="G39" s="161">
        <v>40</v>
      </c>
      <c r="H39" s="137"/>
      <c r="I39" s="138">
        <f>G39*D39</f>
        <v>0</v>
      </c>
      <c r="J39" s="138"/>
      <c r="K39" s="138"/>
    </row>
    <row r="43" spans="1:26" ht="15.75" x14ac:dyDescent="0.25">
      <c r="A43" s="2" t="s">
        <v>26</v>
      </c>
    </row>
    <row r="44" spans="1:26" ht="26.25" customHeight="1" x14ac:dyDescent="0.25">
      <c r="A44" s="167" t="s">
        <v>328</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x14ac:dyDescent="0.25">
      <c r="D46" s="169"/>
      <c r="E46" s="169"/>
      <c r="F46" s="169"/>
      <c r="G46" s="169"/>
      <c r="H46" s="169"/>
      <c r="I46" s="169"/>
      <c r="J46" s="169"/>
      <c r="K46" s="169"/>
      <c r="L46" s="169"/>
      <c r="M46" s="169"/>
      <c r="N46" s="169"/>
      <c r="O46" s="169"/>
      <c r="P46" s="169"/>
      <c r="Q46" s="169"/>
      <c r="R46" s="169"/>
      <c r="S46" s="169"/>
      <c r="T46" s="169" t="s">
        <v>27</v>
      </c>
      <c r="U46" s="169"/>
      <c r="V46" s="169"/>
      <c r="W46" s="169"/>
    </row>
    <row r="47" spans="1:26" x14ac:dyDescent="0.25">
      <c r="D47" s="137" t="s">
        <v>194</v>
      </c>
      <c r="E47" s="137"/>
      <c r="F47" s="137" t="s">
        <v>195</v>
      </c>
      <c r="G47" s="137"/>
      <c r="H47" s="137" t="s">
        <v>196</v>
      </c>
      <c r="I47" s="137"/>
      <c r="J47" s="137" t="s">
        <v>197</v>
      </c>
      <c r="K47" s="137"/>
      <c r="L47" s="137" t="s">
        <v>198</v>
      </c>
      <c r="M47" s="137"/>
      <c r="N47" s="137" t="s">
        <v>199</v>
      </c>
      <c r="O47" s="137"/>
      <c r="P47" s="137" t="s">
        <v>200</v>
      </c>
      <c r="Q47" s="137"/>
      <c r="R47" s="137" t="s">
        <v>201</v>
      </c>
      <c r="S47" s="137"/>
      <c r="T47" s="139" t="s">
        <v>28</v>
      </c>
      <c r="U47" s="139"/>
      <c r="V47" s="137" t="s">
        <v>29</v>
      </c>
      <c r="W47" s="137"/>
      <c r="X47" s="137"/>
    </row>
    <row r="48" spans="1:26" ht="23.1" customHeight="1" x14ac:dyDescent="0.25">
      <c r="A48" s="162" t="s">
        <v>202</v>
      </c>
      <c r="B48" s="163"/>
      <c r="C48" s="164"/>
      <c r="D48" s="157"/>
      <c r="E48" s="157"/>
      <c r="F48" s="157"/>
      <c r="G48" s="157"/>
      <c r="H48" s="157"/>
      <c r="I48" s="157"/>
      <c r="J48" s="157"/>
      <c r="K48" s="157"/>
      <c r="L48" s="157"/>
      <c r="M48" s="157"/>
      <c r="N48" s="157"/>
      <c r="O48" s="157"/>
      <c r="P48" s="157"/>
      <c r="Q48" s="157"/>
      <c r="R48" s="157"/>
      <c r="S48" s="157"/>
      <c r="T48" s="178">
        <v>35</v>
      </c>
      <c r="U48" s="178">
        <v>45</v>
      </c>
      <c r="V48" s="171">
        <f>SUM(D48:S48)*T48</f>
        <v>0</v>
      </c>
      <c r="W48" s="137"/>
      <c r="X48" s="137"/>
    </row>
    <row r="49" spans="1:26" ht="23.25" customHeight="1" x14ac:dyDescent="0.25">
      <c r="A49" s="165" t="s">
        <v>154</v>
      </c>
      <c r="B49" s="165"/>
      <c r="C49" s="165"/>
      <c r="D49" s="157"/>
      <c r="E49" s="157"/>
      <c r="F49" s="157"/>
      <c r="G49" s="157"/>
      <c r="H49" s="157"/>
      <c r="I49" s="157"/>
      <c r="J49" s="157"/>
      <c r="K49" s="157"/>
      <c r="L49" s="157"/>
      <c r="M49" s="157"/>
      <c r="N49" s="157"/>
      <c r="O49" s="157"/>
      <c r="P49" s="157"/>
      <c r="Q49" s="157"/>
      <c r="R49" s="157"/>
      <c r="S49" s="157"/>
      <c r="T49" s="178">
        <v>30</v>
      </c>
      <c r="U49" s="178">
        <v>55</v>
      </c>
      <c r="V49" s="171">
        <f>SUM(D49:S49)*T49</f>
        <v>0</v>
      </c>
      <c r="W49" s="137"/>
      <c r="X49" s="137"/>
    </row>
    <row r="50" spans="1:26" ht="23.1" customHeight="1" thickBot="1" x14ac:dyDescent="0.3">
      <c r="A50" s="165" t="s">
        <v>203</v>
      </c>
      <c r="B50" s="165"/>
      <c r="C50" s="165"/>
      <c r="D50" s="157"/>
      <c r="E50" s="157"/>
      <c r="F50" s="157"/>
      <c r="G50" s="157"/>
      <c r="H50" s="157"/>
      <c r="I50" s="157"/>
      <c r="J50" s="157"/>
      <c r="K50" s="157"/>
      <c r="L50" s="157"/>
      <c r="M50" s="157"/>
      <c r="N50" s="157"/>
      <c r="O50" s="157"/>
      <c r="P50" s="157"/>
      <c r="Q50" s="157"/>
      <c r="R50" s="157"/>
      <c r="S50" s="157"/>
      <c r="T50" s="178">
        <v>8</v>
      </c>
      <c r="U50" s="178">
        <v>35</v>
      </c>
      <c r="V50" s="171">
        <f>SUM(D50:S50)*T50</f>
        <v>0</v>
      </c>
      <c r="W50" s="137"/>
      <c r="X50" s="137"/>
    </row>
    <row r="51" spans="1:26" ht="15.75" thickBot="1" x14ac:dyDescent="0.3">
      <c r="T51" s="15" t="s">
        <v>22</v>
      </c>
      <c r="U51" s="16"/>
      <c r="V51" s="171">
        <f>SUM(V48:X50)</f>
        <v>0</v>
      </c>
      <c r="W51" s="137"/>
      <c r="X51" s="137"/>
    </row>
    <row r="52" spans="1:26" x14ac:dyDescent="0.25">
      <c r="A52" s="92" t="s">
        <v>204</v>
      </c>
      <c r="B52" s="78"/>
      <c r="C52" s="78"/>
      <c r="D52" s="78"/>
      <c r="E52" s="78"/>
      <c r="F52" s="78"/>
      <c r="G52" s="78"/>
      <c r="H52" s="89"/>
      <c r="I52" s="89"/>
      <c r="J52" s="89"/>
      <c r="K52" s="89"/>
      <c r="L52" s="89"/>
      <c r="M52" s="89"/>
      <c r="N52" s="72"/>
      <c r="O52" s="89" t="s">
        <v>205</v>
      </c>
      <c r="P52" s="89"/>
      <c r="Q52" s="72"/>
      <c r="R52" s="89" t="s">
        <v>206</v>
      </c>
    </row>
    <row r="53" spans="1:26" x14ac:dyDescent="0.25">
      <c r="A53" s="12" t="s">
        <v>30</v>
      </c>
      <c r="R53" s="175"/>
      <c r="S53" s="176"/>
      <c r="T53" s="176"/>
      <c r="U53" s="176"/>
      <c r="V53" s="176"/>
      <c r="W53" s="176"/>
      <c r="X53" s="176"/>
      <c r="Y53" s="177"/>
    </row>
    <row r="54" spans="1:26" x14ac:dyDescent="0.25">
      <c r="A54" s="13" t="s">
        <v>31</v>
      </c>
      <c r="U54" s="72"/>
      <c r="V54" t="s">
        <v>149</v>
      </c>
    </row>
    <row r="56" spans="1:26" s="93" customFormat="1" ht="15.75" customHeight="1" x14ac:dyDescent="0.3">
      <c r="A56" s="94" t="s">
        <v>33</v>
      </c>
    </row>
    <row r="57" spans="1:26" s="93" customFormat="1" ht="15" customHeight="1" x14ac:dyDescent="0.25">
      <c r="A57" s="253" t="s">
        <v>207</v>
      </c>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row>
    <row r="58" spans="1:26" s="93" customFormat="1" ht="15" customHeight="1" x14ac:dyDescent="0.25">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row>
    <row r="59" spans="1:26" s="93" customFormat="1" ht="15.75" customHeight="1" x14ac:dyDescent="0.25"/>
    <row r="60" spans="1:26" s="93" customFormat="1" ht="15" customHeight="1" x14ac:dyDescent="0.25">
      <c r="A60" s="255" t="s">
        <v>340</v>
      </c>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row>
    <row r="61" spans="1:26" s="93" customFormat="1" ht="15" customHeight="1" x14ac:dyDescent="0.25">
      <c r="A61" s="96"/>
      <c r="B61" s="97"/>
      <c r="C61" s="172" t="s">
        <v>194</v>
      </c>
      <c r="D61" s="173"/>
      <c r="E61" s="172" t="s">
        <v>195</v>
      </c>
      <c r="F61" s="173"/>
      <c r="G61" s="172" t="s">
        <v>196</v>
      </c>
      <c r="H61" s="173"/>
      <c r="I61" s="172" t="s">
        <v>197</v>
      </c>
      <c r="J61" s="173"/>
      <c r="K61" s="172" t="s">
        <v>198</v>
      </c>
      <c r="L61" s="173"/>
      <c r="M61" s="172" t="s">
        <v>199</v>
      </c>
      <c r="N61" s="173"/>
      <c r="O61" s="172" t="s">
        <v>200</v>
      </c>
      <c r="P61" s="173"/>
      <c r="Q61" s="172" t="s">
        <v>201</v>
      </c>
      <c r="R61" s="173"/>
      <c r="S61" s="172" t="s">
        <v>211</v>
      </c>
      <c r="T61" s="173"/>
      <c r="U61" s="100" t="s">
        <v>208</v>
      </c>
      <c r="V61" s="99"/>
      <c r="W61" s="170" t="s">
        <v>212</v>
      </c>
      <c r="X61" s="170"/>
      <c r="Y61" s="170"/>
      <c r="Z61" s="95"/>
    </row>
    <row r="62" spans="1:26" s="93" customFormat="1" ht="15" customHeight="1" x14ac:dyDescent="0.25">
      <c r="A62" s="96" t="s">
        <v>216</v>
      </c>
      <c r="B62" s="97"/>
      <c r="C62" s="248" t="s">
        <v>210</v>
      </c>
      <c r="D62" s="249"/>
      <c r="E62" s="157"/>
      <c r="F62" s="157"/>
      <c r="G62" s="157"/>
      <c r="H62" s="157"/>
      <c r="I62" s="157"/>
      <c r="J62" s="157"/>
      <c r="K62" s="157"/>
      <c r="L62" s="157"/>
      <c r="M62" s="157"/>
      <c r="N62" s="157"/>
      <c r="O62" s="157"/>
      <c r="P62" s="157"/>
      <c r="Q62" s="157"/>
      <c r="R62" s="157"/>
      <c r="S62" s="157"/>
      <c r="T62" s="157"/>
      <c r="U62" s="264">
        <v>9</v>
      </c>
      <c r="V62" s="265"/>
      <c r="W62" s="243">
        <f>SUM(E62:T62)*U62</f>
        <v>0</v>
      </c>
      <c r="X62" s="243"/>
      <c r="Y62" s="243"/>
    </row>
    <row r="63" spans="1:26" s="93" customFormat="1" ht="15" customHeight="1" x14ac:dyDescent="0.25">
      <c r="A63" s="96" t="s">
        <v>34</v>
      </c>
      <c r="B63" s="97"/>
      <c r="C63" s="250"/>
      <c r="D63" s="251"/>
      <c r="E63" s="157"/>
      <c r="F63" s="157"/>
      <c r="G63" s="157"/>
      <c r="H63" s="157"/>
      <c r="I63" s="157"/>
      <c r="J63" s="157"/>
      <c r="K63" s="157"/>
      <c r="L63" s="157"/>
      <c r="M63" s="157"/>
      <c r="N63" s="157"/>
      <c r="O63" s="157"/>
      <c r="P63" s="157"/>
      <c r="Q63" s="157"/>
      <c r="R63" s="157"/>
      <c r="S63" s="157"/>
      <c r="T63" s="157"/>
      <c r="U63" s="264">
        <v>10</v>
      </c>
      <c r="V63" s="265"/>
      <c r="W63" s="243">
        <f>SUM(E63:T63)*U63</f>
        <v>0</v>
      </c>
      <c r="X63" s="243"/>
      <c r="Y63" s="243"/>
    </row>
    <row r="64" spans="1:26" s="93" customFormat="1" ht="15.75" customHeight="1" x14ac:dyDescent="0.25">
      <c r="A64" s="96" t="s">
        <v>209</v>
      </c>
      <c r="B64" s="97"/>
      <c r="C64" s="157"/>
      <c r="D64" s="157"/>
      <c r="E64" s="157"/>
      <c r="F64" s="157"/>
      <c r="G64" s="157"/>
      <c r="H64" s="157"/>
      <c r="I64" s="157"/>
      <c r="J64" s="157"/>
      <c r="K64" s="157"/>
      <c r="L64" s="157"/>
      <c r="M64" s="157"/>
      <c r="N64" s="157"/>
      <c r="O64" s="157"/>
      <c r="P64" s="157"/>
      <c r="Q64" s="157"/>
      <c r="R64" s="157"/>
      <c r="S64" s="155"/>
      <c r="T64" s="156"/>
      <c r="U64" s="264">
        <v>13</v>
      </c>
      <c r="V64" s="265"/>
      <c r="W64" s="243">
        <f>SUM(C64:Q64)*U64</f>
        <v>0</v>
      </c>
      <c r="X64" s="243"/>
      <c r="Y64" s="243"/>
    </row>
    <row r="65" spans="1:27" s="93" customFormat="1" ht="15" customHeight="1" x14ac:dyDescent="0.25">
      <c r="U65" s="261" t="s">
        <v>22</v>
      </c>
      <c r="V65" s="261"/>
      <c r="W65" s="238">
        <f>SUM(W62:Y64)</f>
        <v>0</v>
      </c>
      <c r="X65" s="260"/>
      <c r="Y65" s="173"/>
    </row>
    <row r="66" spans="1:27" s="93" customFormat="1" ht="6.75" customHeight="1" x14ac:dyDescent="0.25"/>
    <row r="67" spans="1:27" s="93" customFormat="1" ht="15" customHeight="1" x14ac:dyDescent="0.25">
      <c r="A67" s="102" t="s">
        <v>341</v>
      </c>
    </row>
    <row r="68" spans="1:27" s="93" customFormat="1" ht="15" customHeight="1" x14ac:dyDescent="0.25">
      <c r="A68" s="96"/>
      <c r="B68" s="97"/>
      <c r="C68" s="172" t="s">
        <v>195</v>
      </c>
      <c r="D68" s="173"/>
      <c r="E68" s="172" t="s">
        <v>196</v>
      </c>
      <c r="F68" s="173"/>
      <c r="G68" s="172" t="s">
        <v>197</v>
      </c>
      <c r="H68" s="173"/>
      <c r="I68" s="172" t="s">
        <v>198</v>
      </c>
      <c r="J68" s="173"/>
      <c r="K68" s="172" t="s">
        <v>199</v>
      </c>
      <c r="L68" s="173"/>
      <c r="M68" s="172" t="s">
        <v>200</v>
      </c>
      <c r="N68" s="173"/>
      <c r="O68" s="172" t="s">
        <v>201</v>
      </c>
      <c r="P68" s="173"/>
      <c r="Q68" s="172" t="s">
        <v>211</v>
      </c>
      <c r="R68" s="173"/>
      <c r="S68" s="100" t="s">
        <v>208</v>
      </c>
      <c r="T68" s="99"/>
      <c r="U68" s="262" t="s">
        <v>213</v>
      </c>
      <c r="V68" s="263"/>
      <c r="W68" s="170" t="s">
        <v>212</v>
      </c>
      <c r="X68" s="170"/>
      <c r="Y68" s="170"/>
    </row>
    <row r="69" spans="1:27" s="93" customFormat="1" ht="13.5" customHeight="1" x14ac:dyDescent="0.25">
      <c r="A69" s="96" t="s">
        <v>216</v>
      </c>
      <c r="B69" s="97"/>
      <c r="C69" s="248" t="s">
        <v>210</v>
      </c>
      <c r="D69" s="249"/>
      <c r="E69" s="157"/>
      <c r="F69" s="157"/>
      <c r="G69" s="157"/>
      <c r="H69" s="157"/>
      <c r="I69" s="157"/>
      <c r="J69" s="157"/>
      <c r="K69" s="157"/>
      <c r="L69" s="157"/>
      <c r="M69" s="157"/>
      <c r="N69" s="157"/>
      <c r="O69" s="157"/>
      <c r="P69" s="157"/>
      <c r="Q69" s="157"/>
      <c r="R69" s="157"/>
      <c r="S69" s="238">
        <v>7</v>
      </c>
      <c r="T69" s="239"/>
      <c r="U69" s="240">
        <v>90</v>
      </c>
      <c r="V69" s="241"/>
      <c r="W69" s="242">
        <f>SUM(E69:Q69)*S69</f>
        <v>0</v>
      </c>
      <c r="X69" s="243"/>
      <c r="Y69" s="243"/>
    </row>
    <row r="70" spans="1:27" s="93" customFormat="1" ht="15" customHeight="1" x14ac:dyDescent="0.25">
      <c r="A70" s="96" t="s">
        <v>34</v>
      </c>
      <c r="B70" s="97"/>
      <c r="C70" s="250"/>
      <c r="D70" s="251"/>
      <c r="E70" s="157"/>
      <c r="F70" s="157"/>
      <c r="G70" s="157"/>
      <c r="H70" s="157"/>
      <c r="I70" s="157"/>
      <c r="J70" s="157"/>
      <c r="K70" s="157"/>
      <c r="L70" s="157"/>
      <c r="M70" s="157"/>
      <c r="N70" s="157"/>
      <c r="O70" s="157"/>
      <c r="P70" s="157"/>
      <c r="Q70" s="106"/>
      <c r="R70" s="107"/>
      <c r="S70" s="238">
        <v>7</v>
      </c>
      <c r="T70" s="239"/>
      <c r="U70" s="246" t="s">
        <v>214</v>
      </c>
      <c r="V70" s="247"/>
      <c r="W70" s="242">
        <f>SUM(E70:Q70)*S70</f>
        <v>0</v>
      </c>
      <c r="X70" s="243"/>
      <c r="Y70" s="243"/>
    </row>
    <row r="71" spans="1:27" s="93" customFormat="1" ht="15" customHeight="1" x14ac:dyDescent="0.25">
      <c r="A71" s="96" t="s">
        <v>209</v>
      </c>
      <c r="B71" s="97"/>
      <c r="C71" s="157"/>
      <c r="D71" s="157"/>
      <c r="E71" s="157"/>
      <c r="F71" s="157"/>
      <c r="G71" s="157"/>
      <c r="H71" s="157"/>
      <c r="I71" s="157"/>
      <c r="J71" s="157"/>
      <c r="K71" s="155"/>
      <c r="L71" s="156"/>
      <c r="M71" s="157"/>
      <c r="N71" s="157"/>
      <c r="O71" s="157"/>
      <c r="P71" s="157"/>
      <c r="Q71" s="106"/>
      <c r="R71" s="107"/>
      <c r="S71" s="238">
        <v>7</v>
      </c>
      <c r="T71" s="242"/>
      <c r="U71" s="256" t="s">
        <v>215</v>
      </c>
      <c r="V71" s="257"/>
      <c r="W71" s="242">
        <f>SUM(E71:Q71)*S71</f>
        <v>0</v>
      </c>
      <c r="X71" s="243"/>
      <c r="Y71" s="243"/>
    </row>
    <row r="72" spans="1:27" ht="15.75" x14ac:dyDescent="0.25">
      <c r="A72" s="93"/>
      <c r="B72" s="93"/>
      <c r="C72" s="93"/>
      <c r="D72" s="93"/>
      <c r="E72" s="93"/>
      <c r="F72" s="93"/>
      <c r="G72" s="93"/>
      <c r="H72" s="93"/>
      <c r="I72" s="93"/>
      <c r="J72" s="93"/>
      <c r="K72" s="93"/>
      <c r="L72" s="93"/>
      <c r="M72" s="93"/>
      <c r="N72" s="93"/>
      <c r="O72" s="93"/>
      <c r="P72" s="93"/>
      <c r="Q72" s="93"/>
      <c r="R72" s="93"/>
      <c r="S72" s="93"/>
      <c r="T72" s="93"/>
      <c r="U72" s="259" t="s">
        <v>22</v>
      </c>
      <c r="V72" s="259"/>
      <c r="W72" s="238">
        <f>SUM(W69:Y71)</f>
        <v>0</v>
      </c>
      <c r="X72" s="260"/>
      <c r="Y72" s="173"/>
    </row>
    <row r="73" spans="1:27" x14ac:dyDescent="0.25">
      <c r="A73" s="76"/>
      <c r="B73" s="9" t="s">
        <v>335</v>
      </c>
      <c r="E73" s="134"/>
      <c r="F73" t="s">
        <v>337</v>
      </c>
      <c r="I73" s="149"/>
      <c r="J73" s="150"/>
      <c r="K73" s="150"/>
      <c r="L73" s="150"/>
      <c r="M73" s="150"/>
      <c r="N73" s="150"/>
      <c r="O73" s="150"/>
      <c r="P73" s="150"/>
      <c r="Q73" s="150"/>
      <c r="R73" s="150"/>
      <c r="S73" s="150"/>
      <c r="T73" s="150"/>
      <c r="U73" s="150"/>
      <c r="V73" s="150"/>
      <c r="W73" s="150"/>
      <c r="X73" s="150"/>
      <c r="Y73" s="150"/>
      <c r="Z73" s="151"/>
      <c r="AA73" s="49"/>
    </row>
    <row r="74" spans="1:27" x14ac:dyDescent="0.25">
      <c r="AA74" s="50"/>
    </row>
    <row r="75" spans="1:27" x14ac:dyDescent="0.25">
      <c r="A75" s="134"/>
      <c r="B75" t="s">
        <v>336</v>
      </c>
      <c r="I75" s="149"/>
      <c r="J75" s="150"/>
      <c r="K75" s="150"/>
      <c r="L75" s="150"/>
      <c r="M75" s="150"/>
      <c r="N75" s="150"/>
      <c r="O75" s="150"/>
      <c r="P75" s="150"/>
      <c r="Q75" s="150"/>
      <c r="R75" s="150"/>
      <c r="S75" s="150"/>
      <c r="T75" s="150"/>
      <c r="U75" s="150"/>
      <c r="V75" s="150"/>
      <c r="W75" s="150"/>
      <c r="X75" s="150"/>
      <c r="Y75" s="150"/>
      <c r="Z75" s="151"/>
      <c r="AA75" s="49"/>
    </row>
    <row r="76" spans="1:27" x14ac:dyDescent="0.25">
      <c r="B76" t="s">
        <v>36</v>
      </c>
      <c r="I76" s="149"/>
      <c r="J76" s="150"/>
      <c r="K76" s="150"/>
      <c r="L76" s="150"/>
      <c r="M76" s="150"/>
      <c r="N76" s="150"/>
      <c r="O76" s="150"/>
      <c r="P76" s="150"/>
      <c r="Q76" s="150"/>
      <c r="R76" s="150"/>
      <c r="S76" s="150"/>
      <c r="T76" s="150"/>
      <c r="U76" s="150"/>
      <c r="V76" s="150"/>
      <c r="W76" s="150"/>
      <c r="X76" s="150"/>
      <c r="Y76" s="150"/>
      <c r="Z76" s="151"/>
      <c r="AA76" s="49"/>
    </row>
    <row r="77" spans="1:27" ht="7.5" customHeight="1" x14ac:dyDescent="0.25">
      <c r="I77" s="73"/>
      <c r="J77" s="73"/>
      <c r="K77" s="73"/>
      <c r="L77" s="73"/>
      <c r="M77" s="73"/>
      <c r="N77" s="73"/>
      <c r="O77" s="73"/>
      <c r="P77" s="73"/>
      <c r="Q77" s="73"/>
      <c r="R77" s="73"/>
      <c r="S77" s="73"/>
      <c r="T77" s="73"/>
      <c r="U77" s="73"/>
      <c r="V77" s="73"/>
      <c r="W77" s="73"/>
      <c r="X77" s="73"/>
      <c r="Y77" s="73"/>
      <c r="Z77" s="73"/>
      <c r="AA77" s="49"/>
    </row>
    <row r="78" spans="1:27" ht="15.75" x14ac:dyDescent="0.25">
      <c r="A78" s="2" t="s">
        <v>37</v>
      </c>
    </row>
    <row r="79" spans="1:27" ht="15" customHeight="1" x14ac:dyDescent="0.25">
      <c r="A79" s="167" t="s">
        <v>38</v>
      </c>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row>
    <row r="80" spans="1:27"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row>
    <row r="81" spans="1:27" x14ac:dyDescent="0.25">
      <c r="A81" s="134"/>
      <c r="B81" s="169" t="s">
        <v>39</v>
      </c>
      <c r="C81" s="169"/>
      <c r="D81" s="169"/>
      <c r="E81" s="169"/>
      <c r="F81" s="169"/>
      <c r="G81" s="169"/>
      <c r="H81" s="174"/>
      <c r="I81" s="174"/>
      <c r="J81" s="174"/>
      <c r="K81" s="174"/>
    </row>
    <row r="82" spans="1:27" ht="7.5" customHeight="1" x14ac:dyDescent="0.25"/>
    <row r="83" spans="1:27" ht="15.75" x14ac:dyDescent="0.25">
      <c r="A83" s="2" t="s">
        <v>40</v>
      </c>
    </row>
    <row r="84" spans="1:27" x14ac:dyDescent="0.25">
      <c r="A84" s="76"/>
      <c r="B84" t="s">
        <v>41</v>
      </c>
      <c r="O84" s="14"/>
    </row>
    <row r="85" spans="1:27" x14ac:dyDescent="0.25">
      <c r="A85" s="44"/>
      <c r="B85" t="s">
        <v>42</v>
      </c>
      <c r="O85" s="14"/>
    </row>
    <row r="86" spans="1:27" ht="6.75" customHeight="1" x14ac:dyDescent="0.25"/>
    <row r="87" spans="1:27" ht="15.75" x14ac:dyDescent="0.25">
      <c r="A87" s="2" t="s">
        <v>43</v>
      </c>
    </row>
    <row r="88" spans="1:27" x14ac:dyDescent="0.25">
      <c r="B88" s="137" t="s">
        <v>24</v>
      </c>
      <c r="C88" s="137"/>
      <c r="D88" s="137"/>
      <c r="E88" s="137" t="s">
        <v>44</v>
      </c>
      <c r="F88" s="137"/>
      <c r="G88" s="137"/>
      <c r="H88" s="137" t="s">
        <v>45</v>
      </c>
      <c r="I88" s="137"/>
      <c r="J88" s="137"/>
      <c r="K88" s="137" t="s">
        <v>33</v>
      </c>
      <c r="L88" s="137"/>
      <c r="M88" s="137"/>
      <c r="N88" s="137" t="s">
        <v>37</v>
      </c>
      <c r="O88" s="137"/>
      <c r="P88" s="137"/>
      <c r="Q88" s="137" t="s">
        <v>316</v>
      </c>
      <c r="R88" s="137"/>
      <c r="S88" s="137"/>
      <c r="T88" s="137"/>
    </row>
    <row r="89" spans="1:27" x14ac:dyDescent="0.25">
      <c r="B89" s="197">
        <f>I39</f>
        <v>0</v>
      </c>
      <c r="C89" s="198"/>
      <c r="D89" s="198"/>
      <c r="E89" s="197">
        <f>Q34+Q35</f>
        <v>0</v>
      </c>
      <c r="F89" s="198"/>
      <c r="G89" s="198"/>
      <c r="H89" s="197">
        <f>V51</f>
        <v>0</v>
      </c>
      <c r="I89" s="198"/>
      <c r="J89" s="198"/>
      <c r="K89" s="197">
        <f>W72+W65</f>
        <v>0</v>
      </c>
      <c r="L89" s="198"/>
      <c r="M89" s="198"/>
      <c r="N89" s="197">
        <f>H81</f>
        <v>0</v>
      </c>
      <c r="O89" s="198"/>
      <c r="P89" s="198"/>
      <c r="Q89" s="197">
        <f>SUM(B89:P89)</f>
        <v>0</v>
      </c>
      <c r="R89" s="198"/>
      <c r="S89" s="198"/>
      <c r="T89" s="130"/>
      <c r="U89" s="184" t="s">
        <v>317</v>
      </c>
      <c r="V89" s="185"/>
      <c r="W89" s="185"/>
      <c r="X89" s="185"/>
    </row>
    <row r="90" spans="1:27" ht="15.75" x14ac:dyDescent="0.25">
      <c r="A90" s="2"/>
      <c r="B90" s="266">
        <f>Person2!I39</f>
        <v>0</v>
      </c>
      <c r="C90" s="266"/>
      <c r="D90" s="266"/>
      <c r="E90" s="266">
        <f>Person2!Q34+Person2!Q35</f>
        <v>0</v>
      </c>
      <c r="F90" s="266"/>
      <c r="G90" s="266"/>
      <c r="H90" s="266">
        <f>Person2!V51</f>
        <v>0</v>
      </c>
      <c r="I90" s="266"/>
      <c r="J90" s="266"/>
      <c r="K90" s="266">
        <f>Person2!W65+Person2!W72</f>
        <v>0</v>
      </c>
      <c r="L90" s="266"/>
      <c r="M90" s="266"/>
      <c r="N90" s="266">
        <f>Person2!H81</f>
        <v>0</v>
      </c>
      <c r="O90" s="266"/>
      <c r="P90" s="266"/>
      <c r="Q90" s="193">
        <f>SUM(B90:P90)</f>
        <v>0</v>
      </c>
      <c r="R90" s="193"/>
      <c r="S90" s="193"/>
      <c r="T90" s="193"/>
      <c r="U90" s="186" t="s">
        <v>318</v>
      </c>
      <c r="V90" s="187"/>
      <c r="W90" s="187"/>
      <c r="X90" s="187"/>
    </row>
    <row r="91" spans="1:27" ht="15.75" x14ac:dyDescent="0.25">
      <c r="A91" s="2"/>
      <c r="B91" s="267">
        <f>Person3!I39</f>
        <v>0</v>
      </c>
      <c r="C91" s="267"/>
      <c r="D91" s="267"/>
      <c r="E91" s="267">
        <f>Person3!Q35+Person3!Q34</f>
        <v>0</v>
      </c>
      <c r="F91" s="267"/>
      <c r="G91" s="267"/>
      <c r="H91" s="267">
        <f>Person3!V51</f>
        <v>0</v>
      </c>
      <c r="I91" s="267"/>
      <c r="J91" s="267"/>
      <c r="K91" s="267">
        <f>Person3!W65+Person3!W72</f>
        <v>0</v>
      </c>
      <c r="L91" s="267"/>
      <c r="M91" s="267"/>
      <c r="N91" s="267">
        <f>Person3!H81</f>
        <v>0</v>
      </c>
      <c r="O91" s="267"/>
      <c r="P91" s="267"/>
      <c r="Q91" s="194">
        <f>SUM(B91:P91)</f>
        <v>0</v>
      </c>
      <c r="R91" s="194"/>
      <c r="S91" s="194"/>
      <c r="T91" s="194"/>
      <c r="U91" s="188" t="s">
        <v>319</v>
      </c>
      <c r="V91" s="189"/>
      <c r="W91" s="189"/>
      <c r="X91" s="189"/>
    </row>
    <row r="92" spans="1:27" ht="15.75" x14ac:dyDescent="0.25">
      <c r="A92" s="2"/>
      <c r="B92" s="268">
        <f>Person4!I39</f>
        <v>0</v>
      </c>
      <c r="C92" s="268"/>
      <c r="D92" s="268"/>
      <c r="E92" s="268">
        <f>Person4!Q34+Person4!Q35</f>
        <v>0</v>
      </c>
      <c r="F92" s="268"/>
      <c r="G92" s="268"/>
      <c r="H92" s="268">
        <f>Person4!V51</f>
        <v>0</v>
      </c>
      <c r="I92" s="268"/>
      <c r="J92" s="268"/>
      <c r="K92" s="268">
        <f>Person4!W65+Person4!W72</f>
        <v>0</v>
      </c>
      <c r="L92" s="268"/>
      <c r="M92" s="268"/>
      <c r="N92" s="268">
        <f>Person4!H81</f>
        <v>0</v>
      </c>
      <c r="O92" s="268"/>
      <c r="P92" s="268"/>
      <c r="Q92" s="195">
        <f>SUM(B92:P92)</f>
        <v>0</v>
      </c>
      <c r="R92" s="195"/>
      <c r="S92" s="195"/>
      <c r="T92" s="195"/>
      <c r="U92" s="191" t="s">
        <v>320</v>
      </c>
      <c r="V92" s="192"/>
      <c r="W92" s="192"/>
      <c r="X92" s="192"/>
    </row>
    <row r="93" spans="1:27" ht="15.75" x14ac:dyDescent="0.25">
      <c r="A93" s="2"/>
      <c r="K93" s="196" t="s">
        <v>321</v>
      </c>
      <c r="L93" s="196"/>
      <c r="M93" s="196"/>
      <c r="N93" s="196"/>
      <c r="O93" s="196"/>
      <c r="Q93" s="190">
        <f>SUM(Q89:T92)</f>
        <v>0</v>
      </c>
      <c r="R93" s="190"/>
      <c r="S93" s="190"/>
      <c r="T93" s="190"/>
    </row>
    <row r="94" spans="1:27" ht="8.25" customHeight="1" x14ac:dyDescent="0.25"/>
    <row r="95" spans="1:27" x14ac:dyDescent="0.25">
      <c r="A95" s="20" t="s">
        <v>46</v>
      </c>
      <c r="B95" s="10"/>
      <c r="C95" s="10"/>
      <c r="D95" s="10"/>
      <c r="E95" s="10"/>
      <c r="F95" s="10"/>
      <c r="G95" s="10"/>
      <c r="H95" s="10"/>
      <c r="I95" s="10"/>
      <c r="J95" s="10"/>
      <c r="K95" s="10"/>
      <c r="L95" s="10"/>
      <c r="M95" s="10"/>
    </row>
    <row r="96" spans="1:27" x14ac:dyDescent="0.25">
      <c r="A96" s="67" t="s">
        <v>176</v>
      </c>
      <c r="B96" s="67"/>
      <c r="C96" s="67"/>
      <c r="D96" s="53"/>
      <c r="F96" s="66"/>
      <c r="H96" s="66" t="s">
        <v>155</v>
      </c>
      <c r="I96" s="66"/>
      <c r="J96" s="66"/>
      <c r="K96" s="66"/>
      <c r="L96" s="66"/>
      <c r="M96" s="66"/>
      <c r="N96" s="66"/>
      <c r="O96" s="53"/>
      <c r="Q96" s="68" t="s">
        <v>156</v>
      </c>
      <c r="R96" s="68"/>
      <c r="S96" s="68"/>
      <c r="T96" s="68"/>
      <c r="U96" s="68"/>
      <c r="V96" s="68"/>
      <c r="W96" s="68"/>
      <c r="X96" s="68"/>
      <c r="Y96" s="68"/>
      <c r="Z96" s="68"/>
      <c r="AA96" s="53"/>
    </row>
    <row r="97" spans="1:31" x14ac:dyDescent="0.25">
      <c r="A97" s="69" t="s">
        <v>177</v>
      </c>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31" x14ac:dyDescent="0.25">
      <c r="A98" s="54" t="s">
        <v>152</v>
      </c>
      <c r="B98" s="22"/>
      <c r="C98" s="22"/>
      <c r="D98" s="22"/>
      <c r="E98" s="22"/>
      <c r="F98" s="22"/>
      <c r="G98" s="22"/>
      <c r="H98" s="22"/>
      <c r="I98" s="22"/>
      <c r="J98" s="70" t="s">
        <v>107</v>
      </c>
      <c r="K98" s="71"/>
      <c r="L98" s="21"/>
      <c r="M98" s="21"/>
    </row>
    <row r="99" spans="1:31" x14ac:dyDescent="0.25">
      <c r="A99" s="55" t="s">
        <v>47</v>
      </c>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row>
    <row r="100" spans="1:31" ht="8.25" customHeight="1" x14ac:dyDescent="0.25">
      <c r="A100" s="10"/>
      <c r="B100" s="10"/>
      <c r="C100" s="10"/>
      <c r="D100" s="10"/>
      <c r="E100" s="10"/>
      <c r="F100" s="10"/>
      <c r="G100" s="10"/>
      <c r="H100" s="10"/>
      <c r="I100" s="10"/>
      <c r="J100" s="10"/>
      <c r="K100" s="10"/>
      <c r="L100" s="10"/>
      <c r="M100" s="10"/>
    </row>
    <row r="101" spans="1:31" ht="44.25" customHeight="1" x14ac:dyDescent="0.25">
      <c r="A101" s="244" t="s">
        <v>48</v>
      </c>
      <c r="B101" s="244"/>
      <c r="C101" s="244"/>
      <c r="D101" s="244"/>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51"/>
    </row>
    <row r="102" spans="1:31" ht="15" customHeight="1" x14ac:dyDescent="0.25">
      <c r="A102" s="245" t="s">
        <v>175</v>
      </c>
      <c r="B102" s="245"/>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52"/>
      <c r="AB102" s="23"/>
      <c r="AC102" s="23"/>
      <c r="AD102" s="23"/>
      <c r="AE102" s="23"/>
    </row>
    <row r="103" spans="1:31" x14ac:dyDescent="0.25">
      <c r="A103" s="245"/>
      <c r="B103" s="245"/>
      <c r="C103" s="245"/>
      <c r="D103" s="245"/>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c r="AA103" s="52"/>
    </row>
    <row r="104" spans="1:31" ht="21.75" customHeight="1" x14ac:dyDescent="0.3">
      <c r="A104" s="18" t="s">
        <v>49</v>
      </c>
    </row>
    <row r="105" spans="1:31" x14ac:dyDescent="0.25">
      <c r="A105" s="181" t="s">
        <v>50</v>
      </c>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row>
    <row r="106" spans="1:31" x14ac:dyDescent="0.25">
      <c r="A106" s="182" t="s">
        <v>157</v>
      </c>
      <c r="B106" s="182"/>
      <c r="C106" s="182"/>
      <c r="D106" s="182"/>
      <c r="E106" s="182"/>
      <c r="F106" s="183"/>
      <c r="G106" s="218"/>
      <c r="H106" s="219"/>
      <c r="I106" s="219"/>
      <c r="J106" s="219"/>
      <c r="K106" s="219"/>
      <c r="L106" s="219"/>
      <c r="M106" s="219"/>
      <c r="N106" s="219"/>
      <c r="O106" s="219"/>
      <c r="P106" s="219"/>
      <c r="Q106" s="219"/>
      <c r="R106" s="219"/>
      <c r="S106" s="219"/>
      <c r="T106" s="219"/>
      <c r="U106" s="219"/>
      <c r="V106" s="219"/>
      <c r="W106" s="219"/>
      <c r="X106" s="219"/>
      <c r="Y106" s="219"/>
      <c r="Z106" s="219"/>
    </row>
    <row r="107" spans="1:31" x14ac:dyDescent="0.25">
      <c r="A107" s="57" t="s">
        <v>51</v>
      </c>
      <c r="B107" s="57"/>
      <c r="C107" s="57"/>
      <c r="D107" s="57"/>
      <c r="E107" s="57"/>
      <c r="F107" s="57"/>
      <c r="G107" s="57"/>
      <c r="H107" s="57"/>
      <c r="I107" s="57"/>
      <c r="K107" s="76"/>
      <c r="L107" s="179" t="s">
        <v>52</v>
      </c>
      <c r="M107" s="180"/>
      <c r="N107" s="180"/>
      <c r="P107" s="76"/>
      <c r="Q107" s="179" t="s">
        <v>53</v>
      </c>
      <c r="R107" s="180"/>
      <c r="S107" s="180"/>
      <c r="T107" s="180"/>
    </row>
    <row r="108" spans="1:31" ht="5.25" customHeight="1" x14ac:dyDescent="0.25"/>
    <row r="109" spans="1:31" ht="15" customHeight="1" x14ac:dyDescent="0.25">
      <c r="A109" s="212" t="s">
        <v>326</v>
      </c>
      <c r="B109" s="213"/>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row>
    <row r="110" spans="1:31" x14ac:dyDescent="0.25">
      <c r="A110" s="214"/>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row>
    <row r="111" spans="1:31" x14ac:dyDescent="0.25">
      <c r="A111" s="216"/>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row>
    <row r="112" spans="1:31" x14ac:dyDescent="0.25">
      <c r="A112" s="38"/>
      <c r="B112" t="s">
        <v>54</v>
      </c>
      <c r="K112" s="38"/>
      <c r="L112" t="s">
        <v>55</v>
      </c>
      <c r="T112" s="38"/>
      <c r="U112" t="s">
        <v>66</v>
      </c>
    </row>
    <row r="113" spans="1:27" x14ac:dyDescent="0.25">
      <c r="A113" s="76"/>
      <c r="B113" t="s">
        <v>56</v>
      </c>
      <c r="K113" s="76"/>
      <c r="L113" t="s">
        <v>61</v>
      </c>
      <c r="T113" s="76"/>
      <c r="U113" s="60" t="s">
        <v>67</v>
      </c>
    </row>
    <row r="114" spans="1:27" x14ac:dyDescent="0.25">
      <c r="A114" s="76"/>
      <c r="B114" t="s">
        <v>57</v>
      </c>
      <c r="K114" s="76"/>
      <c r="L114" t="s">
        <v>62</v>
      </c>
      <c r="N114" s="149"/>
      <c r="O114" s="150"/>
      <c r="P114" s="150"/>
      <c r="Q114" s="150"/>
      <c r="R114" s="151"/>
      <c r="T114" s="76"/>
      <c r="U114" s="60" t="s">
        <v>68</v>
      </c>
    </row>
    <row r="115" spans="1:27" x14ac:dyDescent="0.25">
      <c r="A115" s="76"/>
      <c r="B115" t="s">
        <v>58</v>
      </c>
      <c r="K115" s="76"/>
      <c r="L115" t="s">
        <v>63</v>
      </c>
      <c r="T115" s="76"/>
      <c r="U115" t="s">
        <v>69</v>
      </c>
    </row>
    <row r="116" spans="1:27" x14ac:dyDescent="0.25">
      <c r="A116" s="76"/>
      <c r="B116" t="s">
        <v>60</v>
      </c>
      <c r="K116" s="76"/>
      <c r="L116" t="s">
        <v>64</v>
      </c>
      <c r="T116" s="76"/>
      <c r="U116" t="s">
        <v>70</v>
      </c>
    </row>
    <row r="117" spans="1:27" x14ac:dyDescent="0.25">
      <c r="A117" s="76"/>
      <c r="B117" t="s">
        <v>59</v>
      </c>
      <c r="K117" s="76"/>
      <c r="L117" t="s">
        <v>65</v>
      </c>
      <c r="T117" s="24"/>
    </row>
    <row r="118" spans="1:27" ht="6" customHeight="1" x14ac:dyDescent="0.25">
      <c r="K118" s="24"/>
    </row>
    <row r="119" spans="1:27" ht="20.25" x14ac:dyDescent="0.3">
      <c r="A119" s="18" t="s">
        <v>71</v>
      </c>
      <c r="O119" s="231" t="s">
        <v>76</v>
      </c>
      <c r="P119" s="231"/>
      <c r="Q119" s="231"/>
      <c r="R119" s="231"/>
      <c r="S119" s="231"/>
      <c r="T119" s="231"/>
    </row>
    <row r="120" spans="1:27" x14ac:dyDescent="0.25">
      <c r="A120" t="s">
        <v>72</v>
      </c>
    </row>
    <row r="121" spans="1:27" x14ac:dyDescent="0.25">
      <c r="A121" s="17" t="s">
        <v>73</v>
      </c>
      <c r="J121" s="17" t="s">
        <v>77</v>
      </c>
      <c r="R121" s="47" t="s">
        <v>219</v>
      </c>
    </row>
    <row r="122" spans="1:27" x14ac:dyDescent="0.25">
      <c r="A122" s="17" t="s">
        <v>74</v>
      </c>
      <c r="J122" s="17" t="s">
        <v>78</v>
      </c>
      <c r="R122" s="104" t="s">
        <v>220</v>
      </c>
    </row>
    <row r="123" spans="1:27" x14ac:dyDescent="0.25">
      <c r="A123" s="17" t="s">
        <v>75</v>
      </c>
      <c r="J123" s="25" t="s">
        <v>79</v>
      </c>
    </row>
    <row r="124" spans="1:27" x14ac:dyDescent="0.25">
      <c r="A124" s="17"/>
      <c r="D124" s="74" t="s">
        <v>93</v>
      </c>
      <c r="J124" s="25"/>
    </row>
    <row r="125" spans="1:27" x14ac:dyDescent="0.25">
      <c r="A125" s="232" t="s">
        <v>80</v>
      </c>
      <c r="B125" s="232"/>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row>
    <row r="126" spans="1:27" ht="39.75" customHeight="1" x14ac:dyDescent="0.25">
      <c r="A126" s="228" t="s">
        <v>173</v>
      </c>
      <c r="B126" s="228"/>
      <c r="C126" s="228"/>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c r="AA126" s="65"/>
    </row>
    <row r="127" spans="1:27" ht="8.25" customHeight="1" x14ac:dyDescent="0.25"/>
    <row r="128" spans="1:27" x14ac:dyDescent="0.25">
      <c r="A128" s="230" t="s">
        <v>81</v>
      </c>
      <c r="B128" s="230"/>
      <c r="C128" s="230"/>
      <c r="D128" s="230"/>
      <c r="E128" s="230"/>
      <c r="F128" s="199"/>
      <c r="G128" s="200"/>
      <c r="H128" s="200"/>
      <c r="I128" s="200"/>
      <c r="J128" s="200"/>
      <c r="K128" s="200"/>
      <c r="L128" s="200"/>
      <c r="M128" s="200"/>
      <c r="N128" s="200"/>
      <c r="O128" s="200"/>
      <c r="P128" s="200"/>
      <c r="Q128" s="200"/>
      <c r="R128" s="200"/>
      <c r="S128" s="201"/>
      <c r="T128" s="9" t="s">
        <v>82</v>
      </c>
      <c r="W128" s="233"/>
      <c r="X128" s="159"/>
      <c r="Y128" s="159"/>
      <c r="Z128" s="159"/>
    </row>
    <row r="129" spans="1:26" x14ac:dyDescent="0.25">
      <c r="A129" s="211" t="s">
        <v>83</v>
      </c>
      <c r="B129" s="211"/>
      <c r="C129" s="211"/>
      <c r="D129" s="211"/>
      <c r="E129" s="211"/>
      <c r="F129" s="211"/>
      <c r="G129" s="211"/>
      <c r="H129" s="211"/>
      <c r="I129" s="211"/>
      <c r="J129" s="211"/>
      <c r="K129" s="211"/>
      <c r="L129" s="211"/>
      <c r="M129" s="211"/>
      <c r="N129" s="211"/>
      <c r="O129" s="211"/>
    </row>
    <row r="130" spans="1:26" x14ac:dyDescent="0.25">
      <c r="B130" s="199"/>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1"/>
    </row>
    <row r="131" spans="1:26" ht="6.75" customHeight="1" x14ac:dyDescent="0.25"/>
    <row r="132" spans="1:26" x14ac:dyDescent="0.25">
      <c r="A132" s="229" t="s">
        <v>84</v>
      </c>
      <c r="B132" s="229"/>
      <c r="C132" s="229"/>
      <c r="D132" s="229"/>
      <c r="E132" s="229"/>
      <c r="F132" s="229"/>
      <c r="G132" s="229"/>
      <c r="H132" s="229"/>
      <c r="I132" s="229"/>
      <c r="J132" s="229"/>
      <c r="K132" s="229"/>
      <c r="L132" s="229"/>
      <c r="M132" s="229"/>
      <c r="N132" s="229"/>
      <c r="O132" s="229"/>
      <c r="P132" s="229"/>
      <c r="Q132" s="229"/>
      <c r="R132" s="229"/>
      <c r="S132" s="229"/>
    </row>
    <row r="133" spans="1:26" x14ac:dyDescent="0.25">
      <c r="B133" s="199"/>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1"/>
    </row>
    <row r="134" spans="1:26" ht="6" customHeight="1" x14ac:dyDescent="0.25"/>
    <row r="135" spans="1:26" x14ac:dyDescent="0.25">
      <c r="B135" s="199"/>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1"/>
    </row>
    <row r="136" spans="1:26" ht="6.75" customHeight="1" x14ac:dyDescent="0.25"/>
    <row r="137" spans="1:26" x14ac:dyDescent="0.25">
      <c r="A137" s="230" t="s">
        <v>85</v>
      </c>
      <c r="B137" s="230"/>
      <c r="C137" s="230"/>
      <c r="D137" s="230"/>
      <c r="E137" s="230"/>
      <c r="F137" s="199"/>
      <c r="G137" s="200"/>
      <c r="H137" s="200"/>
      <c r="I137" s="200"/>
      <c r="J137" s="200"/>
      <c r="K137" s="200"/>
      <c r="L137" s="200"/>
      <c r="M137" s="200"/>
      <c r="N137" s="200"/>
      <c r="O137" s="200"/>
      <c r="P137" s="200"/>
      <c r="Q137" s="200"/>
      <c r="R137" s="200"/>
      <c r="S137" s="201"/>
      <c r="T137" s="9" t="s">
        <v>82</v>
      </c>
      <c r="W137" s="233"/>
      <c r="X137" s="159"/>
      <c r="Y137" s="159"/>
      <c r="Z137" s="159"/>
    </row>
    <row r="138" spans="1:26" x14ac:dyDescent="0.25">
      <c r="A138" s="211" t="s">
        <v>83</v>
      </c>
      <c r="B138" s="211"/>
      <c r="C138" s="211"/>
      <c r="D138" s="211"/>
      <c r="E138" s="211"/>
      <c r="F138" s="211"/>
      <c r="G138" s="211"/>
      <c r="H138" s="211"/>
      <c r="I138" s="211"/>
      <c r="J138" s="211"/>
      <c r="K138" s="211"/>
      <c r="L138" s="211"/>
      <c r="M138" s="211"/>
      <c r="N138" s="211"/>
      <c r="O138" s="211"/>
    </row>
    <row r="139" spans="1:26" x14ac:dyDescent="0.25">
      <c r="B139" s="199"/>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1"/>
    </row>
    <row r="140" spans="1:26" ht="7.5" customHeight="1" x14ac:dyDescent="0.25"/>
    <row r="141" spans="1:26" x14ac:dyDescent="0.25">
      <c r="A141" s="229" t="s">
        <v>84</v>
      </c>
      <c r="B141" s="229"/>
      <c r="C141" s="229"/>
      <c r="D141" s="229"/>
      <c r="E141" s="229"/>
      <c r="F141" s="229"/>
      <c r="G141" s="229"/>
      <c r="H141" s="229"/>
      <c r="I141" s="229"/>
      <c r="J141" s="229"/>
      <c r="K141" s="229"/>
      <c r="L141" s="229"/>
      <c r="M141" s="229"/>
      <c r="N141" s="229"/>
      <c r="O141" s="229"/>
      <c r="P141" s="229"/>
      <c r="Q141" s="229"/>
      <c r="R141" s="229"/>
      <c r="S141" s="229"/>
    </row>
    <row r="142" spans="1:26" x14ac:dyDescent="0.25">
      <c r="B142" s="199"/>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1"/>
    </row>
    <row r="143" spans="1:26" ht="7.5" customHeight="1" x14ac:dyDescent="0.25"/>
    <row r="144" spans="1:26" x14ac:dyDescent="0.25">
      <c r="B144" s="199"/>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1"/>
    </row>
    <row r="145" spans="1:27" ht="7.5" customHeight="1" x14ac:dyDescent="0.25"/>
    <row r="146" spans="1:27" ht="15" customHeight="1" x14ac:dyDescent="0.25">
      <c r="A146" s="202" t="s">
        <v>174</v>
      </c>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4"/>
      <c r="AA146" s="58"/>
    </row>
    <row r="147" spans="1:27" x14ac:dyDescent="0.25">
      <c r="A147" s="205"/>
      <c r="B147" s="206"/>
      <c r="C147" s="206"/>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7"/>
      <c r="AA147" s="58"/>
    </row>
    <row r="148" spans="1:27" ht="21.75" customHeight="1" x14ac:dyDescent="0.25">
      <c r="A148" s="208"/>
      <c r="B148" s="209"/>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0"/>
      <c r="AA148" s="58"/>
    </row>
    <row r="149" spans="1:27" ht="3.75" customHeight="1" x14ac:dyDescent="0.25">
      <c r="A149" s="26"/>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45"/>
    </row>
    <row r="150" spans="1:27" ht="15" customHeight="1" x14ac:dyDescent="0.25">
      <c r="B150" s="227" t="s">
        <v>86</v>
      </c>
      <c r="C150" s="227"/>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61"/>
    </row>
    <row r="151" spans="1:27" x14ac:dyDescent="0.25">
      <c r="B151" s="227"/>
      <c r="C151" s="227"/>
      <c r="D151" s="227"/>
      <c r="E151" s="227"/>
      <c r="F151" s="227"/>
      <c r="G151" s="227"/>
      <c r="H151" s="227"/>
      <c r="I151" s="227"/>
      <c r="J151" s="227"/>
      <c r="K151" s="227"/>
      <c r="L151" s="227"/>
      <c r="M151" s="227"/>
      <c r="N151" s="227"/>
      <c r="O151" s="227"/>
      <c r="P151" s="227"/>
      <c r="Q151" s="227"/>
      <c r="R151" s="227"/>
      <c r="S151" s="227"/>
      <c r="T151" s="227"/>
      <c r="U151" s="227"/>
      <c r="V151" s="227"/>
      <c r="W151" s="227"/>
      <c r="X151" s="227"/>
      <c r="Y151" s="227"/>
      <c r="Z151" s="227"/>
      <c r="AA151" s="61"/>
    </row>
    <row r="152" spans="1:27" ht="32.25" customHeight="1" x14ac:dyDescent="0.25">
      <c r="B152" s="227"/>
      <c r="C152" s="227"/>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61"/>
    </row>
    <row r="153" spans="1:27" x14ac:dyDescent="0.25">
      <c r="J153" s="28"/>
      <c r="K153" s="29"/>
      <c r="L153" s="29"/>
      <c r="M153" s="29"/>
      <c r="N153" s="29"/>
      <c r="O153" s="29"/>
      <c r="P153" s="29"/>
      <c r="Q153" s="29"/>
      <c r="R153" s="29"/>
      <c r="S153" s="29"/>
      <c r="T153" s="29"/>
      <c r="U153" s="29"/>
      <c r="V153" s="30"/>
    </row>
    <row r="154" spans="1:27" x14ac:dyDescent="0.25">
      <c r="A154" s="17" t="s">
        <v>87</v>
      </c>
      <c r="J154" s="31"/>
      <c r="K154" s="32"/>
      <c r="L154" s="32"/>
      <c r="M154" s="32"/>
      <c r="N154" s="32"/>
      <c r="O154" s="32"/>
      <c r="P154" s="32"/>
      <c r="Q154" s="32"/>
      <c r="R154" s="32"/>
      <c r="S154" s="32"/>
      <c r="T154" s="32"/>
      <c r="U154" s="32"/>
      <c r="V154" s="33"/>
    </row>
    <row r="156" spans="1:27" x14ac:dyDescent="0.25">
      <c r="A156" s="59" t="s">
        <v>158</v>
      </c>
      <c r="O156" s="221"/>
      <c r="P156" s="222"/>
      <c r="Q156" s="222"/>
      <c r="R156" s="222"/>
      <c r="S156" s="222"/>
      <c r="T156" s="222"/>
      <c r="U156" s="222"/>
      <c r="V156" s="222"/>
      <c r="W156" s="222"/>
      <c r="X156" s="222"/>
      <c r="Y156" s="222"/>
      <c r="Z156" s="223"/>
    </row>
    <row r="157" spans="1:27" x14ac:dyDescent="0.25">
      <c r="A157" s="17" t="s">
        <v>88</v>
      </c>
      <c r="O157" s="224"/>
      <c r="P157" s="225"/>
      <c r="Q157" s="225"/>
      <c r="R157" s="225"/>
      <c r="S157" s="225"/>
      <c r="T157" s="225"/>
      <c r="U157" s="225"/>
      <c r="V157" s="225"/>
      <c r="W157" s="225"/>
      <c r="X157" s="225"/>
      <c r="Y157" s="225"/>
      <c r="Z157" s="226"/>
    </row>
    <row r="159" spans="1:27" x14ac:dyDescent="0.25">
      <c r="A159" s="236" t="s">
        <v>89</v>
      </c>
      <c r="B159" s="236"/>
      <c r="C159" s="236"/>
      <c r="D159" s="236"/>
      <c r="E159" s="236"/>
      <c r="F159" s="236"/>
      <c r="G159" s="236"/>
      <c r="H159" s="236"/>
      <c r="I159" s="236"/>
      <c r="J159" s="236"/>
      <c r="K159" s="236"/>
      <c r="L159" s="236"/>
      <c r="M159" s="236"/>
      <c r="N159" s="236"/>
      <c r="O159" s="199"/>
      <c r="P159" s="200"/>
      <c r="Q159" s="200"/>
      <c r="R159" s="200"/>
      <c r="S159" s="200"/>
      <c r="T159" s="200"/>
      <c r="U159" s="200"/>
      <c r="V159" s="200"/>
      <c r="W159" s="200"/>
      <c r="X159" s="200"/>
      <c r="Y159" s="200"/>
      <c r="Z159" s="200"/>
    </row>
    <row r="160" spans="1:27" x14ac:dyDescent="0.25">
      <c r="K160" s="220" t="s">
        <v>12</v>
      </c>
      <c r="L160" s="220"/>
      <c r="M160" s="220"/>
      <c r="O160" s="199"/>
      <c r="P160" s="200"/>
      <c r="Q160" s="200"/>
      <c r="R160" s="200"/>
      <c r="S160" s="200"/>
      <c r="T160" s="200"/>
      <c r="U160" s="200"/>
      <c r="V160" s="200"/>
      <c r="W160" s="200"/>
      <c r="X160" s="200"/>
      <c r="Y160" s="200"/>
      <c r="Z160" s="200"/>
    </row>
    <row r="161" spans="1:22" x14ac:dyDescent="0.25">
      <c r="J161" s="28"/>
      <c r="K161" s="29"/>
      <c r="L161" s="29"/>
      <c r="M161" s="29"/>
      <c r="N161" s="29"/>
      <c r="O161" s="29"/>
      <c r="P161" s="29"/>
      <c r="Q161" s="29"/>
      <c r="R161" s="29"/>
      <c r="S161" s="29"/>
      <c r="T161" s="29"/>
      <c r="U161" s="29"/>
      <c r="V161" s="30"/>
    </row>
    <row r="162" spans="1:22" x14ac:dyDescent="0.25">
      <c r="A162" s="17" t="s">
        <v>87</v>
      </c>
      <c r="J162" s="31"/>
      <c r="K162" s="32"/>
      <c r="L162" s="32"/>
      <c r="M162" s="32"/>
      <c r="N162" s="32"/>
      <c r="O162" s="32"/>
      <c r="P162" s="32"/>
      <c r="Q162" s="32"/>
      <c r="R162" s="32"/>
      <c r="S162" s="32"/>
      <c r="T162" s="32"/>
      <c r="U162" s="32"/>
      <c r="V162" s="33"/>
    </row>
    <row r="163" spans="1:22" x14ac:dyDescent="0.25">
      <c r="J163" s="28"/>
      <c r="K163" s="29"/>
      <c r="L163" s="29"/>
      <c r="M163" s="29"/>
      <c r="N163" s="29"/>
      <c r="O163" s="29"/>
      <c r="P163" s="29"/>
      <c r="Q163" s="29"/>
      <c r="R163" s="29"/>
      <c r="S163" s="29"/>
      <c r="T163" s="29"/>
      <c r="U163" s="29"/>
      <c r="V163" s="30"/>
    </row>
    <row r="164" spans="1:22" x14ac:dyDescent="0.25">
      <c r="A164" s="17" t="s">
        <v>90</v>
      </c>
      <c r="J164" s="31"/>
      <c r="K164" s="32"/>
      <c r="L164" s="32"/>
      <c r="M164" s="32"/>
      <c r="N164" s="32"/>
      <c r="O164" s="32"/>
      <c r="P164" s="32"/>
      <c r="Q164" s="32"/>
      <c r="R164" s="32"/>
      <c r="S164" s="32"/>
      <c r="T164" s="32"/>
      <c r="U164" s="32"/>
      <c r="V164" s="33"/>
    </row>
    <row r="165" spans="1:22" x14ac:dyDescent="0.25">
      <c r="A165" s="19" t="s">
        <v>91</v>
      </c>
    </row>
    <row r="166" spans="1:22" x14ac:dyDescent="0.25">
      <c r="E166" s="34" t="s">
        <v>92</v>
      </c>
    </row>
    <row r="167" spans="1:22" x14ac:dyDescent="0.25">
      <c r="K167" s="37" t="s">
        <v>96</v>
      </c>
    </row>
    <row r="168" spans="1:22" ht="8.25" customHeight="1" x14ac:dyDescent="0.25"/>
    <row r="169" spans="1:22" x14ac:dyDescent="0.25">
      <c r="A169" t="s">
        <v>94</v>
      </c>
    </row>
    <row r="170" spans="1:22" ht="7.5" customHeight="1" x14ac:dyDescent="0.25"/>
    <row r="171" spans="1:22" x14ac:dyDescent="0.25">
      <c r="A171" t="s">
        <v>95</v>
      </c>
    </row>
    <row r="190" spans="1:26" x14ac:dyDescent="0.25">
      <c r="B190" s="36" t="s">
        <v>103</v>
      </c>
    </row>
    <row r="191" spans="1:26" x14ac:dyDescent="0.25">
      <c r="A191" s="60" t="s">
        <v>104</v>
      </c>
      <c r="W191" s="234">
        <f>Q89</f>
        <v>0</v>
      </c>
      <c r="X191" s="234"/>
      <c r="Y191" s="234"/>
      <c r="Z191" s="234"/>
    </row>
    <row r="192" spans="1:26" x14ac:dyDescent="0.25">
      <c r="A192" s="60" t="s">
        <v>108</v>
      </c>
    </row>
    <row r="193" spans="1:24" x14ac:dyDescent="0.25">
      <c r="A193" s="60" t="s">
        <v>97</v>
      </c>
    </row>
    <row r="194" spans="1:24" x14ac:dyDescent="0.25">
      <c r="A194" s="60" t="s">
        <v>98</v>
      </c>
      <c r="R194" s="235" t="s">
        <v>106</v>
      </c>
      <c r="S194" s="235"/>
    </row>
    <row r="195" spans="1:24" x14ac:dyDescent="0.25">
      <c r="A195" s="60" t="s">
        <v>99</v>
      </c>
    </row>
    <row r="196" spans="1:24" x14ac:dyDescent="0.25">
      <c r="A196" s="60"/>
    </row>
    <row r="197" spans="1:24" x14ac:dyDescent="0.25">
      <c r="A197" s="60" t="s">
        <v>100</v>
      </c>
    </row>
    <row r="198" spans="1:24" x14ac:dyDescent="0.25">
      <c r="A198" s="60" t="s">
        <v>101</v>
      </c>
      <c r="Q198" s="258" t="s">
        <v>105</v>
      </c>
      <c r="R198" s="258"/>
      <c r="S198" s="258"/>
      <c r="T198" s="258"/>
      <c r="U198" s="258"/>
      <c r="V198" s="258"/>
      <c r="W198" s="258"/>
      <c r="X198" s="258"/>
    </row>
    <row r="199" spans="1:24" x14ac:dyDescent="0.25">
      <c r="A199" s="60" t="s">
        <v>102</v>
      </c>
    </row>
    <row r="201" spans="1:24" x14ac:dyDescent="0.25">
      <c r="D201" s="231" t="s">
        <v>109</v>
      </c>
      <c r="E201" s="231"/>
      <c r="F201" s="231"/>
      <c r="G201" s="231"/>
      <c r="H201" s="231"/>
      <c r="I201" s="231"/>
      <c r="J201" s="231"/>
      <c r="K201" s="231"/>
      <c r="L201" s="231"/>
      <c r="M201" s="231"/>
    </row>
  </sheetData>
  <mergeCells count="264">
    <mergeCell ref="C68:D68"/>
    <mergeCell ref="E68:F68"/>
    <mergeCell ref="G68:H68"/>
    <mergeCell ref="I68:J68"/>
    <mergeCell ref="K68:L68"/>
    <mergeCell ref="M68:N68"/>
    <mergeCell ref="C61:D61"/>
    <mergeCell ref="E61:F61"/>
    <mergeCell ref="G61:H61"/>
    <mergeCell ref="I61:J61"/>
    <mergeCell ref="K61:L61"/>
    <mergeCell ref="M61:N61"/>
    <mergeCell ref="W62:Y62"/>
    <mergeCell ref="W63:Y63"/>
    <mergeCell ref="W64:Y64"/>
    <mergeCell ref="U62:V62"/>
    <mergeCell ref="U63:V63"/>
    <mergeCell ref="U64:V64"/>
    <mergeCell ref="E63:F63"/>
    <mergeCell ref="C62:D63"/>
    <mergeCell ref="G63:H63"/>
    <mergeCell ref="I63:J63"/>
    <mergeCell ref="O64:P64"/>
    <mergeCell ref="Q64:R64"/>
    <mergeCell ref="S62:T62"/>
    <mergeCell ref="S63:T63"/>
    <mergeCell ref="O62:P62"/>
    <mergeCell ref="Q62:R62"/>
    <mergeCell ref="O63:P63"/>
    <mergeCell ref="Q63:R63"/>
    <mergeCell ref="B23:P23"/>
    <mergeCell ref="G25:P25"/>
    <mergeCell ref="M71:N71"/>
    <mergeCell ref="H89:J89"/>
    <mergeCell ref="E89:G89"/>
    <mergeCell ref="B89:D89"/>
    <mergeCell ref="A57:Y58"/>
    <mergeCell ref="A60:Y60"/>
    <mergeCell ref="U71:V71"/>
    <mergeCell ref="W71:Y71"/>
    <mergeCell ref="K63:L63"/>
    <mergeCell ref="E64:F64"/>
    <mergeCell ref="G64:H64"/>
    <mergeCell ref="I64:J64"/>
    <mergeCell ref="K64:L64"/>
    <mergeCell ref="U72:V72"/>
    <mergeCell ref="W72:Y72"/>
    <mergeCell ref="S71:T71"/>
    <mergeCell ref="S70:T70"/>
    <mergeCell ref="S61:T61"/>
    <mergeCell ref="C64:D64"/>
    <mergeCell ref="E62:F62"/>
    <mergeCell ref="G62:H62"/>
    <mergeCell ref="I62:J62"/>
    <mergeCell ref="H4:R4"/>
    <mergeCell ref="S69:T69"/>
    <mergeCell ref="U69:V69"/>
    <mergeCell ref="W69:Y69"/>
    <mergeCell ref="E70:F70"/>
    <mergeCell ref="G70:H70"/>
    <mergeCell ref="I70:J70"/>
    <mergeCell ref="Q69:R69"/>
    <mergeCell ref="B130:Z130"/>
    <mergeCell ref="A101:Z101"/>
    <mergeCell ref="A102:Z103"/>
    <mergeCell ref="K70:L70"/>
    <mergeCell ref="M70:N70"/>
    <mergeCell ref="O70:P70"/>
    <mergeCell ref="E69:F69"/>
    <mergeCell ref="U70:V70"/>
    <mergeCell ref="W70:Y70"/>
    <mergeCell ref="C71:D71"/>
    <mergeCell ref="E71:F71"/>
    <mergeCell ref="G71:H71"/>
    <mergeCell ref="I71:J71"/>
    <mergeCell ref="K71:L71"/>
    <mergeCell ref="O71:P71"/>
    <mergeCell ref="C69:D70"/>
    <mergeCell ref="D201:M201"/>
    <mergeCell ref="W191:Z191"/>
    <mergeCell ref="R194:S194"/>
    <mergeCell ref="A159:N159"/>
    <mergeCell ref="O160:Z160"/>
    <mergeCell ref="G69:H69"/>
    <mergeCell ref="I69:J69"/>
    <mergeCell ref="K69:L69"/>
    <mergeCell ref="M69:N69"/>
    <mergeCell ref="O69:P69"/>
    <mergeCell ref="F128:S128"/>
    <mergeCell ref="E88:G88"/>
    <mergeCell ref="H88:J88"/>
    <mergeCell ref="K88:M88"/>
    <mergeCell ref="L107:N107"/>
    <mergeCell ref="B135:Z135"/>
    <mergeCell ref="W137:Z137"/>
    <mergeCell ref="A128:E128"/>
    <mergeCell ref="A132:S132"/>
    <mergeCell ref="B133:Z133"/>
    <mergeCell ref="Q198:X198"/>
    <mergeCell ref="N90:P90"/>
    <mergeCell ref="N91:P91"/>
    <mergeCell ref="N92:P92"/>
    <mergeCell ref="K160:M160"/>
    <mergeCell ref="O156:Z157"/>
    <mergeCell ref="O159:Z159"/>
    <mergeCell ref="B150:Z152"/>
    <mergeCell ref="A126:Z126"/>
    <mergeCell ref="B139:Z139"/>
    <mergeCell ref="A141:S141"/>
    <mergeCell ref="B142:Z142"/>
    <mergeCell ref="B144:Z144"/>
    <mergeCell ref="A137:E137"/>
    <mergeCell ref="A129:O129"/>
    <mergeCell ref="W128:Z128"/>
    <mergeCell ref="F137:S137"/>
    <mergeCell ref="A146:Z148"/>
    <mergeCell ref="A138:O138"/>
    <mergeCell ref="A109:Z111"/>
    <mergeCell ref="N89:P89"/>
    <mergeCell ref="N88:P88"/>
    <mergeCell ref="K89:M89"/>
    <mergeCell ref="G106:Z106"/>
    <mergeCell ref="Q88:T88"/>
    <mergeCell ref="B88:D88"/>
    <mergeCell ref="O119:T119"/>
    <mergeCell ref="A125:AA125"/>
    <mergeCell ref="N114:R114"/>
    <mergeCell ref="E92:G92"/>
    <mergeCell ref="H90:J90"/>
    <mergeCell ref="H91:J91"/>
    <mergeCell ref="H92:J92"/>
    <mergeCell ref="K90:M90"/>
    <mergeCell ref="B90:D90"/>
    <mergeCell ref="B91:D91"/>
    <mergeCell ref="B92:D92"/>
    <mergeCell ref="E90:G90"/>
    <mergeCell ref="E91:G91"/>
    <mergeCell ref="K91:M91"/>
    <mergeCell ref="Q107:T107"/>
    <mergeCell ref="A105:AA105"/>
    <mergeCell ref="A106:F106"/>
    <mergeCell ref="A79:AA80"/>
    <mergeCell ref="B81:G81"/>
    <mergeCell ref="U89:X89"/>
    <mergeCell ref="U90:X90"/>
    <mergeCell ref="U91:X91"/>
    <mergeCell ref="Q93:T93"/>
    <mergeCell ref="U92:X92"/>
    <mergeCell ref="Q90:T90"/>
    <mergeCell ref="Q91:T91"/>
    <mergeCell ref="Q92:T92"/>
    <mergeCell ref="K93:O93"/>
    <mergeCell ref="Q89:S89"/>
    <mergeCell ref="K92:M92"/>
    <mergeCell ref="V49:X49"/>
    <mergeCell ref="R53:Y53"/>
    <mergeCell ref="T50:U50"/>
    <mergeCell ref="T49:U49"/>
    <mergeCell ref="N46:O46"/>
    <mergeCell ref="T48:U48"/>
    <mergeCell ref="N50:O50"/>
    <mergeCell ref="P50:Q50"/>
    <mergeCell ref="T46:U46"/>
    <mergeCell ref="R49:S49"/>
    <mergeCell ref="R47:S47"/>
    <mergeCell ref="M62:N62"/>
    <mergeCell ref="M63:N63"/>
    <mergeCell ref="O68:P68"/>
    <mergeCell ref="Q68:R68"/>
    <mergeCell ref="I73:Z73"/>
    <mergeCell ref="H81:K81"/>
    <mergeCell ref="I76:Z76"/>
    <mergeCell ref="I75:Z75"/>
    <mergeCell ref="V51:X51"/>
    <mergeCell ref="K62:L62"/>
    <mergeCell ref="U65:V65"/>
    <mergeCell ref="W65:Y65"/>
    <mergeCell ref="W68:Y68"/>
    <mergeCell ref="U68:V68"/>
    <mergeCell ref="H46:I46"/>
    <mergeCell ref="P47:Q47"/>
    <mergeCell ref="H47:I47"/>
    <mergeCell ref="J47:K47"/>
    <mergeCell ref="P46:Q46"/>
    <mergeCell ref="D47:E47"/>
    <mergeCell ref="L47:M47"/>
    <mergeCell ref="J46:K46"/>
    <mergeCell ref="W61:Y61"/>
    <mergeCell ref="V50:X50"/>
    <mergeCell ref="V47:X47"/>
    <mergeCell ref="L49:M49"/>
    <mergeCell ref="N48:O48"/>
    <mergeCell ref="P48:Q48"/>
    <mergeCell ref="T47:U47"/>
    <mergeCell ref="R50:S50"/>
    <mergeCell ref="P49:Q49"/>
    <mergeCell ref="N49:O49"/>
    <mergeCell ref="O61:P61"/>
    <mergeCell ref="Q61:R61"/>
    <mergeCell ref="R46:S46"/>
    <mergeCell ref="V46:W46"/>
    <mergeCell ref="V48:X48"/>
    <mergeCell ref="L46:M46"/>
    <mergeCell ref="D5:G5"/>
    <mergeCell ref="H5:L5"/>
    <mergeCell ref="J7:K7"/>
    <mergeCell ref="G39:H39"/>
    <mergeCell ref="I39:K39"/>
    <mergeCell ref="F50:G50"/>
    <mergeCell ref="A48:C48"/>
    <mergeCell ref="A49:C49"/>
    <mergeCell ref="A50:C50"/>
    <mergeCell ref="D49:E49"/>
    <mergeCell ref="D50:E50"/>
    <mergeCell ref="D48:E48"/>
    <mergeCell ref="D38:F38"/>
    <mergeCell ref="G38:H38"/>
    <mergeCell ref="F48:G48"/>
    <mergeCell ref="H48:I48"/>
    <mergeCell ref="J48:K48"/>
    <mergeCell ref="L48:M48"/>
    <mergeCell ref="A44:Z45"/>
    <mergeCell ref="F47:G47"/>
    <mergeCell ref="F49:G49"/>
    <mergeCell ref="R48:S48"/>
    <mergeCell ref="N47:O47"/>
    <mergeCell ref="B39:C39"/>
    <mergeCell ref="Q15:Y15"/>
    <mergeCell ref="T21:Z21"/>
    <mergeCell ref="E21:P21"/>
    <mergeCell ref="T23:Z23"/>
    <mergeCell ref="S64:T64"/>
    <mergeCell ref="M64:N64"/>
    <mergeCell ref="I33:K33"/>
    <mergeCell ref="I35:K35"/>
    <mergeCell ref="I34:K34"/>
    <mergeCell ref="B34:E34"/>
    <mergeCell ref="O33:P33"/>
    <mergeCell ref="L34:N34"/>
    <mergeCell ref="L35:N35"/>
    <mergeCell ref="O34:P34"/>
    <mergeCell ref="O35:P35"/>
    <mergeCell ref="F35:H35"/>
    <mergeCell ref="H50:I50"/>
    <mergeCell ref="H49:I49"/>
    <mergeCell ref="J49:K49"/>
    <mergeCell ref="J50:K50"/>
    <mergeCell ref="L50:M50"/>
    <mergeCell ref="D39:F39"/>
    <mergeCell ref="D46:E46"/>
    <mergeCell ref="F46:G46"/>
    <mergeCell ref="Q33:S33"/>
    <mergeCell ref="Q34:S34"/>
    <mergeCell ref="Q35:S35"/>
    <mergeCell ref="B35:E35"/>
    <mergeCell ref="I38:K38"/>
    <mergeCell ref="L33:N33"/>
    <mergeCell ref="C28:I28"/>
    <mergeCell ref="C29:I29"/>
    <mergeCell ref="K28:N28"/>
    <mergeCell ref="F33:H33"/>
    <mergeCell ref="F34:H34"/>
    <mergeCell ref="P28:V28"/>
    <mergeCell ref="K29:Z29"/>
  </mergeCells>
  <hyperlinks>
    <hyperlink ref="O119" r:id="rId1"/>
    <hyperlink ref="J123" r:id="rId2" display="mailto:cym-office@quaker.ca"/>
    <hyperlink ref="R194:S194" r:id="rId3" display="PAYPAL"/>
    <hyperlink ref="J98:K98" location="Sheet1!A189" display="PayPal"/>
    <hyperlink ref="D201:M201" location="Sheet1!A87" display="Click here to go back to where you were"/>
  </hyperlinks>
  <pageMargins left="0.25" right="0.25" top="0.75" bottom="0.75" header="0.3" footer="0.3"/>
  <pageSetup paperSize="122" orientation="portrait" horizontalDpi="4294967292" r:id="rId4"/>
  <headerFooter>
    <oddFooter xml:space="preserve">&amp;C&amp;KFF0000
</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123"/>
  <sheetViews>
    <sheetView workbookViewId="0"/>
  </sheetViews>
  <sheetFormatPr defaultRowHeight="15" x14ac:dyDescent="0.25"/>
  <cols>
    <col min="1" max="27" width="3.5703125" customWidth="1"/>
    <col min="34" max="34" width="28.42578125" customWidth="1"/>
    <col min="45" max="45" width="15" customWidth="1"/>
    <col min="46" max="46" width="13.85546875" customWidth="1"/>
    <col min="47" max="48" width="14.140625" customWidth="1"/>
    <col min="49" max="49" width="14.7109375" customWidth="1"/>
    <col min="134" max="134" width="9.140625" style="46"/>
    <col min="137" max="137" width="9.140625" style="46"/>
    <col min="139" max="139" width="9.140625" style="46"/>
    <col min="141" max="141" width="9.140625" style="46"/>
    <col min="143" max="143" width="9.140625" style="46"/>
    <col min="149" max="149" width="8.42578125" customWidth="1"/>
    <col min="150" max="150" width="12" customWidth="1"/>
    <col min="152" max="171" width="9.140625" style="46"/>
    <col min="173" max="173" width="10.7109375" bestFit="1" customWidth="1"/>
    <col min="178" max="178" width="10.7109375" bestFit="1" customWidth="1"/>
  </cols>
  <sheetData>
    <row r="1" spans="1:171" ht="18.75" x14ac:dyDescent="0.3">
      <c r="F1" s="1" t="s">
        <v>178</v>
      </c>
    </row>
    <row r="2" spans="1:171" ht="16.5" x14ac:dyDescent="0.3">
      <c r="C2" s="48" t="s">
        <v>179</v>
      </c>
    </row>
    <row r="3" spans="1:171" x14ac:dyDescent="0.25">
      <c r="E3" s="35" t="s">
        <v>153</v>
      </c>
    </row>
    <row r="4" spans="1:171" ht="15.75" x14ac:dyDescent="0.25">
      <c r="A4" s="2" t="s">
        <v>0</v>
      </c>
      <c r="H4" s="293" t="s">
        <v>32</v>
      </c>
      <c r="I4" s="293"/>
      <c r="J4" s="293"/>
      <c r="K4" s="293"/>
      <c r="L4" s="293"/>
      <c r="M4" s="293"/>
      <c r="N4" s="293"/>
      <c r="O4" s="293"/>
      <c r="P4" s="293"/>
      <c r="Q4" s="293"/>
      <c r="R4" s="293"/>
    </row>
    <row r="5" spans="1:171" x14ac:dyDescent="0.25">
      <c r="A5" s="83" t="s">
        <v>1</v>
      </c>
      <c r="B5" s="84"/>
      <c r="C5" s="85"/>
      <c r="D5" s="275"/>
      <c r="E5" s="276"/>
      <c r="F5" s="276"/>
      <c r="G5" s="277"/>
      <c r="H5" s="275"/>
      <c r="I5" s="276"/>
      <c r="J5" s="276"/>
      <c r="K5" s="276"/>
      <c r="L5" s="277"/>
      <c r="M5" s="105" t="s">
        <v>307</v>
      </c>
      <c r="N5" s="105"/>
      <c r="O5" s="105"/>
      <c r="P5" s="105"/>
      <c r="Q5" s="105"/>
      <c r="R5" s="105"/>
      <c r="S5" s="105"/>
      <c r="T5" s="105"/>
      <c r="U5" s="105"/>
    </row>
    <row r="6" spans="1:171" ht="11.25" customHeight="1" x14ac:dyDescent="0.25">
      <c r="A6" s="3"/>
      <c r="B6" s="3"/>
      <c r="C6" s="3"/>
      <c r="D6" s="49"/>
      <c r="E6" s="49" t="s">
        <v>322</v>
      </c>
      <c r="F6" s="49"/>
      <c r="G6" s="49"/>
      <c r="H6" s="49"/>
      <c r="I6" s="49" t="s">
        <v>323</v>
      </c>
      <c r="J6" s="49"/>
      <c r="K6" s="49"/>
      <c r="L6" s="133"/>
      <c r="M6" s="105"/>
      <c r="N6" s="105"/>
      <c r="O6" s="105"/>
      <c r="P6" s="105"/>
      <c r="Q6" s="105"/>
      <c r="R6" s="105"/>
      <c r="S6" s="105"/>
      <c r="T6" s="105"/>
      <c r="U6" s="105"/>
      <c r="ED6"/>
      <c r="EG6"/>
      <c r="EI6"/>
      <c r="EK6"/>
      <c r="EM6"/>
      <c r="EV6"/>
      <c r="EW6"/>
      <c r="EX6"/>
      <c r="EY6"/>
      <c r="EZ6"/>
      <c r="FA6"/>
      <c r="FB6"/>
      <c r="FC6"/>
      <c r="FD6"/>
      <c r="FE6"/>
      <c r="FF6"/>
      <c r="FG6"/>
      <c r="FH6"/>
      <c r="FI6"/>
      <c r="FJ6"/>
      <c r="FK6"/>
      <c r="FL6"/>
      <c r="FM6"/>
      <c r="FN6"/>
      <c r="FO6"/>
    </row>
    <row r="7" spans="1:171" x14ac:dyDescent="0.25">
      <c r="A7" s="108"/>
      <c r="B7" s="3" t="s">
        <v>2</v>
      </c>
      <c r="C7" s="80"/>
      <c r="D7" s="78"/>
      <c r="G7" s="3" t="s">
        <v>324</v>
      </c>
      <c r="I7" s="132" t="s">
        <v>325</v>
      </c>
      <c r="J7" s="275"/>
      <c r="K7" s="277"/>
      <c r="L7" s="4"/>
      <c r="N7" s="80"/>
      <c r="O7" s="78"/>
      <c r="P7" s="80"/>
      <c r="Q7" s="78"/>
      <c r="R7" s="80"/>
      <c r="S7" s="78"/>
      <c r="T7" s="78"/>
      <c r="U7" s="78"/>
      <c r="V7" s="78"/>
      <c r="W7" s="78"/>
      <c r="X7" s="78"/>
      <c r="Y7" s="78"/>
    </row>
    <row r="8" spans="1:171" x14ac:dyDescent="0.25">
      <c r="A8" s="109"/>
      <c r="B8" t="s">
        <v>3</v>
      </c>
      <c r="C8" s="3"/>
      <c r="D8" s="3"/>
      <c r="E8" s="3"/>
      <c r="F8" s="3"/>
      <c r="G8" s="3"/>
      <c r="H8" s="3"/>
      <c r="I8" s="3"/>
      <c r="J8" s="3"/>
      <c r="K8" s="3"/>
      <c r="L8" s="4"/>
      <c r="N8" s="80"/>
      <c r="O8" s="78"/>
      <c r="P8" s="78"/>
      <c r="Q8" s="78"/>
      <c r="R8" s="78"/>
      <c r="S8" s="78"/>
      <c r="T8" s="78"/>
      <c r="U8" s="78"/>
      <c r="V8" s="78"/>
      <c r="W8" s="78"/>
      <c r="X8" s="78"/>
      <c r="Y8" s="78"/>
    </row>
    <row r="9" spans="1:171" x14ac:dyDescent="0.25">
      <c r="A9" s="5"/>
      <c r="C9" s="3"/>
      <c r="D9" s="3"/>
      <c r="E9" s="3"/>
      <c r="F9" s="3"/>
      <c r="G9" s="3"/>
      <c r="H9" s="3"/>
      <c r="I9" s="3"/>
      <c r="J9" s="3"/>
      <c r="K9" s="3"/>
      <c r="L9" s="4"/>
      <c r="N9" s="78"/>
      <c r="O9" s="78"/>
      <c r="P9" s="78"/>
      <c r="Q9" s="78"/>
      <c r="R9" s="78"/>
      <c r="S9" s="78"/>
      <c r="T9" s="78"/>
      <c r="U9" s="78"/>
      <c r="V9" s="78"/>
      <c r="W9" s="78"/>
      <c r="X9" s="78"/>
      <c r="Y9" s="78"/>
    </row>
    <row r="10" spans="1:171" x14ac:dyDescent="0.25">
      <c r="A10" s="6" t="s">
        <v>4</v>
      </c>
      <c r="C10" s="3"/>
      <c r="D10" s="3"/>
      <c r="E10" s="3"/>
      <c r="F10" s="3"/>
      <c r="G10" s="3"/>
      <c r="H10" s="3"/>
      <c r="I10" s="3"/>
      <c r="J10" s="3"/>
      <c r="K10" s="3"/>
      <c r="L10" s="4"/>
      <c r="N10" s="81"/>
      <c r="O10" s="78"/>
      <c r="P10" s="78"/>
      <c r="Q10" s="78"/>
      <c r="R10" s="78"/>
      <c r="S10" s="78"/>
      <c r="T10" s="78"/>
      <c r="U10" s="78"/>
      <c r="V10" s="78"/>
      <c r="W10" s="78"/>
      <c r="X10" s="78"/>
      <c r="Y10" s="78"/>
    </row>
    <row r="11" spans="1:171" x14ac:dyDescent="0.25">
      <c r="A11" s="110"/>
      <c r="B11" s="60" t="s">
        <v>5</v>
      </c>
      <c r="C11" s="3"/>
      <c r="D11" s="3"/>
      <c r="E11" s="3"/>
      <c r="F11" s="3"/>
      <c r="G11" s="110"/>
      <c r="H11" s="3" t="s">
        <v>6</v>
      </c>
      <c r="I11" s="3"/>
      <c r="J11" s="3"/>
      <c r="K11" s="3"/>
      <c r="L11" s="4"/>
      <c r="N11" s="80"/>
      <c r="O11" s="82"/>
      <c r="P11" s="78"/>
      <c r="Q11" s="78"/>
      <c r="R11" s="78"/>
      <c r="S11" s="78"/>
      <c r="T11" s="80"/>
      <c r="U11" s="78"/>
      <c r="V11" s="78"/>
      <c r="W11" s="78"/>
      <c r="X11" s="78"/>
      <c r="Y11" s="78"/>
    </row>
    <row r="12" spans="1:171" x14ac:dyDescent="0.25">
      <c r="A12" s="110"/>
      <c r="B12" t="s">
        <v>7</v>
      </c>
      <c r="C12" s="3"/>
      <c r="D12" s="3"/>
      <c r="E12" s="3"/>
      <c r="F12" s="3"/>
      <c r="G12" s="110"/>
      <c r="H12" s="3" t="s">
        <v>8</v>
      </c>
      <c r="I12" s="3"/>
      <c r="J12" s="3"/>
      <c r="K12" s="3"/>
      <c r="L12" s="4"/>
      <c r="N12" s="80"/>
      <c r="O12" s="78"/>
      <c r="P12" s="78"/>
      <c r="Q12" s="78"/>
      <c r="R12" s="78"/>
      <c r="S12" s="78"/>
      <c r="T12" s="80"/>
      <c r="U12" s="78"/>
      <c r="V12" s="78"/>
      <c r="W12" s="78"/>
      <c r="X12" s="78"/>
      <c r="Y12" s="78"/>
    </row>
    <row r="13" spans="1:171" x14ac:dyDescent="0.25">
      <c r="A13" s="110"/>
      <c r="B13" s="7" t="s">
        <v>9</v>
      </c>
      <c r="C13" s="7"/>
      <c r="D13" s="7"/>
      <c r="E13" s="7"/>
      <c r="F13" s="8"/>
      <c r="G13" s="110"/>
      <c r="H13" s="7" t="s">
        <v>10</v>
      </c>
      <c r="I13" s="7"/>
      <c r="J13" s="7"/>
      <c r="K13" s="7"/>
      <c r="L13" s="8"/>
      <c r="N13" s="80"/>
      <c r="O13" s="78"/>
      <c r="P13" s="78"/>
      <c r="Q13" s="78"/>
      <c r="R13" s="78"/>
      <c r="S13" s="78"/>
      <c r="T13" s="80"/>
      <c r="U13" s="78"/>
      <c r="V13" s="78"/>
      <c r="W13" s="78"/>
      <c r="X13" s="78"/>
      <c r="Y13" s="78"/>
    </row>
    <row r="14" spans="1:171" x14ac:dyDescent="0.25">
      <c r="N14" s="78"/>
      <c r="O14" s="78"/>
      <c r="P14" s="78"/>
      <c r="Q14" s="78"/>
      <c r="R14" s="78"/>
      <c r="S14" s="78"/>
      <c r="T14" s="78"/>
      <c r="U14" s="78"/>
      <c r="V14" s="78"/>
      <c r="W14" s="78"/>
      <c r="X14" s="78"/>
      <c r="Y14" s="78"/>
    </row>
    <row r="15" spans="1:171" x14ac:dyDescent="0.25">
      <c r="A15" s="78"/>
      <c r="B15" s="78"/>
      <c r="C15" s="78"/>
      <c r="D15" s="279" t="s">
        <v>309</v>
      </c>
      <c r="E15" s="279"/>
      <c r="F15" s="279"/>
      <c r="G15" s="279"/>
      <c r="H15" s="279"/>
      <c r="I15" s="279"/>
      <c r="J15" s="279"/>
      <c r="K15" s="279"/>
      <c r="L15" s="279"/>
      <c r="M15" s="279"/>
      <c r="N15" s="79"/>
      <c r="O15" s="79"/>
      <c r="P15" s="79"/>
      <c r="Q15" s="141"/>
      <c r="R15" s="141"/>
      <c r="S15" s="141"/>
      <c r="T15" s="141"/>
      <c r="U15" s="141"/>
      <c r="V15" s="141"/>
      <c r="W15" s="141"/>
      <c r="X15" s="141"/>
      <c r="Y15" s="141"/>
    </row>
    <row r="16" spans="1:171" x14ac:dyDescent="0.25">
      <c r="A16" s="80"/>
      <c r="B16" s="78"/>
      <c r="C16" s="80"/>
      <c r="D16" s="141" t="s">
        <v>314</v>
      </c>
      <c r="E16" s="141"/>
      <c r="F16" s="141"/>
      <c r="G16" s="141"/>
      <c r="H16" s="141"/>
      <c r="I16" s="141"/>
      <c r="J16" s="141"/>
      <c r="K16" s="141"/>
      <c r="L16" s="141"/>
      <c r="M16" s="141"/>
      <c r="N16" s="141"/>
      <c r="O16" s="141"/>
      <c r="P16" s="141"/>
      <c r="Q16" s="141"/>
      <c r="R16" s="141"/>
      <c r="S16" s="141"/>
      <c r="T16" s="141"/>
      <c r="U16" s="141"/>
      <c r="V16" s="79"/>
      <c r="W16" s="79"/>
      <c r="X16" s="79"/>
      <c r="Y16" s="79"/>
    </row>
    <row r="17" spans="1:27" x14ac:dyDescent="0.25">
      <c r="A17" s="80"/>
      <c r="B17" s="78"/>
      <c r="C17" s="78"/>
      <c r="D17" s="141" t="s">
        <v>310</v>
      </c>
      <c r="E17" s="141"/>
      <c r="F17" s="141"/>
      <c r="G17" s="141"/>
      <c r="H17" s="141"/>
      <c r="I17" s="141"/>
      <c r="J17" s="141"/>
      <c r="K17" s="141"/>
      <c r="L17" s="141"/>
      <c r="M17" s="141"/>
      <c r="N17" s="141"/>
      <c r="O17" s="79"/>
      <c r="P17" s="79"/>
      <c r="Q17" s="79"/>
      <c r="R17" s="79"/>
      <c r="S17" s="79"/>
      <c r="T17" s="79"/>
      <c r="U17" s="79"/>
      <c r="V17" s="79"/>
      <c r="W17" s="79"/>
      <c r="X17" s="79"/>
      <c r="Y17" s="79"/>
    </row>
    <row r="18" spans="1:27" x14ac:dyDescent="0.25">
      <c r="A18" s="78"/>
      <c r="B18" s="78"/>
      <c r="C18" s="78"/>
      <c r="D18" s="78"/>
      <c r="E18" s="78"/>
      <c r="F18" s="78"/>
      <c r="G18" s="78"/>
      <c r="H18" s="78"/>
      <c r="I18" s="78"/>
      <c r="J18" s="78"/>
      <c r="K18" s="78"/>
      <c r="L18" s="78"/>
      <c r="N18" s="78"/>
      <c r="O18" s="78"/>
      <c r="P18" s="78"/>
      <c r="Q18" s="78"/>
      <c r="R18" s="78"/>
      <c r="S18" s="78"/>
      <c r="T18" s="78"/>
      <c r="U18" s="78"/>
      <c r="V18" s="78"/>
      <c r="W18" s="78"/>
      <c r="X18" s="78"/>
      <c r="Y18" s="78"/>
    </row>
    <row r="19" spans="1:27" x14ac:dyDescent="0.25">
      <c r="A19" s="81"/>
      <c r="B19" s="78"/>
      <c r="C19" s="78"/>
      <c r="D19" s="103" t="s">
        <v>217</v>
      </c>
      <c r="E19" s="78"/>
      <c r="F19" s="78"/>
      <c r="G19" s="78"/>
      <c r="H19" s="78"/>
      <c r="I19" s="78"/>
      <c r="J19" s="78"/>
      <c r="K19" s="78"/>
      <c r="L19" s="78"/>
      <c r="N19" s="81"/>
      <c r="O19" s="78"/>
      <c r="P19" s="78"/>
      <c r="Q19" s="78"/>
      <c r="R19" s="78"/>
      <c r="S19" s="78"/>
      <c r="T19" s="78"/>
      <c r="U19" s="78"/>
      <c r="V19" s="78"/>
      <c r="W19" s="78"/>
      <c r="X19" s="78"/>
      <c r="Y19" s="78"/>
    </row>
    <row r="20" spans="1:27" ht="15.75" x14ac:dyDescent="0.25">
      <c r="A20" s="2" t="s">
        <v>11</v>
      </c>
    </row>
    <row r="21" spans="1:27" x14ac:dyDescent="0.25">
      <c r="A21" s="10" t="s">
        <v>14</v>
      </c>
      <c r="E21" s="280"/>
      <c r="F21" s="281"/>
      <c r="G21" s="281"/>
      <c r="H21" s="281"/>
      <c r="I21" s="281"/>
      <c r="J21" s="281"/>
      <c r="K21" s="281"/>
      <c r="L21" s="281"/>
      <c r="M21" s="281"/>
      <c r="N21" s="281"/>
      <c r="O21" s="281"/>
      <c r="P21" s="282"/>
      <c r="R21" t="s">
        <v>12</v>
      </c>
      <c r="T21" s="280"/>
      <c r="U21" s="281"/>
      <c r="V21" s="281"/>
      <c r="W21" s="281"/>
      <c r="X21" s="281"/>
      <c r="Y21" s="281"/>
      <c r="Z21" s="282"/>
    </row>
    <row r="23" spans="1:27" x14ac:dyDescent="0.25">
      <c r="B23" s="294"/>
      <c r="C23" s="294"/>
      <c r="D23" s="294"/>
      <c r="E23" s="294"/>
      <c r="F23" s="294"/>
      <c r="G23" s="294"/>
      <c r="H23" s="294"/>
      <c r="I23" s="294"/>
      <c r="J23" s="294"/>
      <c r="K23" s="294"/>
      <c r="L23" s="294"/>
      <c r="M23" s="294"/>
      <c r="N23" s="294"/>
      <c r="O23" s="294"/>
      <c r="P23" s="294"/>
      <c r="R23" t="s">
        <v>13</v>
      </c>
      <c r="T23" s="270"/>
      <c r="U23" s="271"/>
      <c r="V23" s="271"/>
      <c r="W23" s="271"/>
      <c r="X23" s="271"/>
      <c r="Y23" s="271"/>
      <c r="Z23" s="272"/>
    </row>
    <row r="25" spans="1:27" x14ac:dyDescent="0.25">
      <c r="B25" t="s">
        <v>15</v>
      </c>
      <c r="G25" s="294"/>
      <c r="H25" s="294"/>
      <c r="I25" s="294"/>
      <c r="J25" s="294"/>
      <c r="K25" s="294"/>
      <c r="L25" s="294"/>
      <c r="M25" s="294"/>
      <c r="N25" s="294"/>
      <c r="O25" s="294"/>
      <c r="P25" s="294"/>
    </row>
    <row r="27" spans="1:27" x14ac:dyDescent="0.25">
      <c r="A27" s="90" t="s">
        <v>183</v>
      </c>
      <c r="B27" s="89"/>
      <c r="C27" s="89"/>
      <c r="D27" s="91" t="s">
        <v>184</v>
      </c>
      <c r="E27" s="89"/>
      <c r="F27" s="89"/>
      <c r="G27" s="89"/>
      <c r="H27" s="89"/>
      <c r="I27" s="89"/>
      <c r="J27" s="89"/>
      <c r="K27" s="89"/>
      <c r="L27" s="89"/>
      <c r="M27" s="89"/>
      <c r="N27" s="89"/>
      <c r="O27" s="89"/>
      <c r="P27" s="89"/>
      <c r="Q27" s="78"/>
      <c r="R27" s="78"/>
      <c r="S27" s="78"/>
      <c r="T27" s="88"/>
      <c r="U27" s="89"/>
      <c r="V27" s="89"/>
      <c r="W27" s="89"/>
      <c r="X27" s="89"/>
      <c r="Y27" s="89"/>
      <c r="Z27" s="89"/>
      <c r="AA27" s="49"/>
    </row>
    <row r="28" spans="1:27" x14ac:dyDescent="0.25">
      <c r="A28" s="78"/>
      <c r="B28" s="110"/>
      <c r="C28" s="89" t="s">
        <v>186</v>
      </c>
      <c r="D28" s="89"/>
      <c r="E28" s="89"/>
      <c r="F28" s="89"/>
      <c r="G28" s="89"/>
      <c r="H28" s="89"/>
      <c r="I28" s="89"/>
      <c r="J28" s="110"/>
      <c r="K28" s="91" t="s">
        <v>187</v>
      </c>
      <c r="L28" s="89"/>
      <c r="M28" s="89"/>
      <c r="N28" s="89"/>
      <c r="O28" s="110"/>
      <c r="P28" s="91" t="s">
        <v>188</v>
      </c>
      <c r="Q28" s="78"/>
      <c r="R28" s="78"/>
      <c r="S28" s="78"/>
      <c r="T28" s="88"/>
      <c r="U28" s="89"/>
      <c r="V28" s="89"/>
      <c r="W28" s="89"/>
      <c r="X28" s="89"/>
      <c r="Y28" s="89"/>
      <c r="Z28" s="89"/>
      <c r="AA28" s="49"/>
    </row>
    <row r="29" spans="1:27" ht="18" x14ac:dyDescent="0.25">
      <c r="A29" s="78"/>
      <c r="B29" s="110"/>
      <c r="C29" s="91" t="s">
        <v>185</v>
      </c>
      <c r="D29" s="78"/>
      <c r="E29" s="78"/>
      <c r="F29" s="78"/>
      <c r="G29" s="89"/>
      <c r="H29" s="89"/>
      <c r="I29" s="89"/>
      <c r="J29" s="110"/>
      <c r="K29" s="91" t="s">
        <v>189</v>
      </c>
      <c r="L29" s="89"/>
      <c r="M29" s="89"/>
      <c r="N29" s="89"/>
      <c r="O29" s="89"/>
      <c r="P29" s="89"/>
      <c r="Q29" s="78"/>
      <c r="R29" s="78"/>
      <c r="S29" s="78"/>
      <c r="T29" s="78"/>
      <c r="U29" s="78"/>
      <c r="V29" s="78"/>
      <c r="W29" s="78"/>
      <c r="X29" s="78"/>
      <c r="Y29" s="78"/>
      <c r="Z29" s="78"/>
    </row>
    <row r="31" spans="1:27" ht="15.75" x14ac:dyDescent="0.25">
      <c r="A31" s="2" t="s">
        <v>16</v>
      </c>
    </row>
    <row r="33" spans="1:26" x14ac:dyDescent="0.25">
      <c r="F33" s="137" t="s">
        <v>19</v>
      </c>
      <c r="G33" s="137"/>
      <c r="H33" s="137"/>
      <c r="I33" s="137" t="s">
        <v>20</v>
      </c>
      <c r="J33" s="137"/>
      <c r="K33" s="137"/>
      <c r="L33" s="139" t="s">
        <v>338</v>
      </c>
      <c r="M33" s="139"/>
      <c r="N33" s="139"/>
      <c r="O33" s="139" t="s">
        <v>21</v>
      </c>
      <c r="P33" s="139"/>
      <c r="Q33" s="137" t="s">
        <v>22</v>
      </c>
      <c r="R33" s="137"/>
      <c r="S33" s="137"/>
    </row>
    <row r="34" spans="1:26" x14ac:dyDescent="0.25">
      <c r="B34" s="139" t="s">
        <v>17</v>
      </c>
      <c r="C34" s="139"/>
      <c r="D34" s="139"/>
      <c r="E34" s="139"/>
      <c r="F34" s="137" t="s">
        <v>190</v>
      </c>
      <c r="G34" s="137"/>
      <c r="H34" s="137"/>
      <c r="I34" s="137" t="s">
        <v>191</v>
      </c>
      <c r="J34" s="137"/>
      <c r="K34" s="137"/>
      <c r="L34" s="278"/>
      <c r="M34" s="278"/>
      <c r="N34" s="278"/>
      <c r="O34" s="278"/>
      <c r="P34" s="278"/>
      <c r="Q34" s="138">
        <f>IF(O34&lt;1,L34*110, L34*O34*23)</f>
        <v>0</v>
      </c>
      <c r="R34" s="138"/>
      <c r="S34" s="138"/>
    </row>
    <row r="35" spans="1:26" x14ac:dyDescent="0.25">
      <c r="B35" s="139" t="s">
        <v>18</v>
      </c>
      <c r="C35" s="139"/>
      <c r="D35" s="139"/>
      <c r="E35" s="139"/>
      <c r="F35" s="137" t="s">
        <v>192</v>
      </c>
      <c r="G35" s="137"/>
      <c r="H35" s="137"/>
      <c r="I35" s="137" t="s">
        <v>193</v>
      </c>
      <c r="J35" s="137"/>
      <c r="K35" s="137"/>
      <c r="L35" s="278"/>
      <c r="M35" s="278"/>
      <c r="N35" s="278"/>
      <c r="O35" s="278"/>
      <c r="P35" s="278"/>
      <c r="Q35" s="138">
        <f>IF(O35&lt;1,L35*140, L35*O35*30)</f>
        <v>0</v>
      </c>
      <c r="R35" s="138"/>
      <c r="S35" s="138"/>
    </row>
    <row r="36" spans="1:26" x14ac:dyDescent="0.25">
      <c r="I36" s="77"/>
      <c r="J36" s="77"/>
    </row>
    <row r="37" spans="1:26" ht="15.75" x14ac:dyDescent="0.25">
      <c r="A37" s="2" t="s">
        <v>23</v>
      </c>
    </row>
    <row r="38" spans="1:26" x14ac:dyDescent="0.25">
      <c r="D38" s="166" t="s">
        <v>339</v>
      </c>
      <c r="E38" s="166"/>
      <c r="F38" s="166"/>
      <c r="G38" s="137" t="s">
        <v>25</v>
      </c>
      <c r="H38" s="137"/>
      <c r="I38" s="137" t="s">
        <v>22</v>
      </c>
      <c r="J38" s="137"/>
      <c r="K38" s="137"/>
    </row>
    <row r="39" spans="1:26" x14ac:dyDescent="0.25">
      <c r="B39" s="137" t="s">
        <v>24</v>
      </c>
      <c r="C39" s="137"/>
      <c r="D39" s="278"/>
      <c r="E39" s="278"/>
      <c r="F39" s="278"/>
      <c r="G39" s="161">
        <v>40</v>
      </c>
      <c r="H39" s="137"/>
      <c r="I39" s="138">
        <f>G39*D39</f>
        <v>0</v>
      </c>
      <c r="J39" s="138"/>
      <c r="K39" s="138"/>
    </row>
    <row r="43" spans="1:26" ht="15.75" x14ac:dyDescent="0.25">
      <c r="A43" s="2" t="s">
        <v>26</v>
      </c>
    </row>
    <row r="44" spans="1:26" ht="15" customHeight="1" x14ac:dyDescent="0.25">
      <c r="A44" s="167" t="s">
        <v>331</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x14ac:dyDescent="0.25">
      <c r="D46" s="169"/>
      <c r="E46" s="169"/>
      <c r="F46" s="169"/>
      <c r="G46" s="169"/>
      <c r="H46" s="169"/>
      <c r="I46" s="169"/>
      <c r="J46" s="169"/>
      <c r="K46" s="169"/>
      <c r="L46" s="169"/>
      <c r="M46" s="169"/>
      <c r="N46" s="169"/>
      <c r="O46" s="169"/>
      <c r="P46" s="169"/>
      <c r="Q46" s="169"/>
      <c r="R46" s="169"/>
      <c r="S46" s="169"/>
      <c r="T46" s="169" t="s">
        <v>27</v>
      </c>
      <c r="U46" s="169"/>
      <c r="V46" s="169"/>
      <c r="W46" s="169"/>
    </row>
    <row r="47" spans="1:26" x14ac:dyDescent="0.25">
      <c r="D47" s="137" t="s">
        <v>194</v>
      </c>
      <c r="E47" s="137"/>
      <c r="F47" s="137" t="s">
        <v>195</v>
      </c>
      <c r="G47" s="137"/>
      <c r="H47" s="137" t="s">
        <v>196</v>
      </c>
      <c r="I47" s="137"/>
      <c r="J47" s="137" t="s">
        <v>197</v>
      </c>
      <c r="K47" s="137"/>
      <c r="L47" s="137" t="s">
        <v>198</v>
      </c>
      <c r="M47" s="137"/>
      <c r="N47" s="137" t="s">
        <v>199</v>
      </c>
      <c r="O47" s="137"/>
      <c r="P47" s="137" t="s">
        <v>200</v>
      </c>
      <c r="Q47" s="137"/>
      <c r="R47" s="137" t="s">
        <v>201</v>
      </c>
      <c r="S47" s="137"/>
      <c r="T47" s="139" t="s">
        <v>28</v>
      </c>
      <c r="U47" s="139"/>
      <c r="V47" s="137" t="s">
        <v>29</v>
      </c>
      <c r="W47" s="137"/>
      <c r="X47" s="137"/>
    </row>
    <row r="48" spans="1:26" x14ac:dyDescent="0.25">
      <c r="A48" s="162" t="s">
        <v>202</v>
      </c>
      <c r="B48" s="163"/>
      <c r="C48" s="164"/>
      <c r="D48" s="278"/>
      <c r="E48" s="278"/>
      <c r="F48" s="278"/>
      <c r="G48" s="278"/>
      <c r="H48" s="278"/>
      <c r="I48" s="278"/>
      <c r="J48" s="278"/>
      <c r="K48" s="278"/>
      <c r="L48" s="278"/>
      <c r="M48" s="278"/>
      <c r="N48" s="278"/>
      <c r="O48" s="278"/>
      <c r="P48" s="278"/>
      <c r="Q48" s="278"/>
      <c r="R48" s="278"/>
      <c r="S48" s="278"/>
      <c r="T48" s="178">
        <v>35</v>
      </c>
      <c r="U48" s="178">
        <v>45</v>
      </c>
      <c r="V48" s="171">
        <f>SUM(D48:S48)*T48</f>
        <v>0</v>
      </c>
      <c r="W48" s="137"/>
      <c r="X48" s="137"/>
    </row>
    <row r="49" spans="1:27" x14ac:dyDescent="0.25">
      <c r="A49" s="165" t="s">
        <v>154</v>
      </c>
      <c r="B49" s="165"/>
      <c r="C49" s="165"/>
      <c r="D49" s="278"/>
      <c r="E49" s="278"/>
      <c r="F49" s="278"/>
      <c r="G49" s="278"/>
      <c r="H49" s="278"/>
      <c r="I49" s="278"/>
      <c r="J49" s="278"/>
      <c r="K49" s="278"/>
      <c r="L49" s="278"/>
      <c r="M49" s="278"/>
      <c r="N49" s="278"/>
      <c r="O49" s="278"/>
      <c r="P49" s="278"/>
      <c r="Q49" s="278"/>
      <c r="R49" s="278"/>
      <c r="S49" s="278"/>
      <c r="T49" s="178">
        <v>30</v>
      </c>
      <c r="U49" s="178">
        <v>55</v>
      </c>
      <c r="V49" s="171">
        <f>SUM(D49:S49)*T49</f>
        <v>0</v>
      </c>
      <c r="W49" s="137"/>
      <c r="X49" s="137"/>
    </row>
    <row r="50" spans="1:27" ht="15.75" thickBot="1" x14ac:dyDescent="0.3">
      <c r="A50" s="165" t="s">
        <v>203</v>
      </c>
      <c r="B50" s="165"/>
      <c r="C50" s="165"/>
      <c r="D50" s="278"/>
      <c r="E50" s="278"/>
      <c r="F50" s="278"/>
      <c r="G50" s="278"/>
      <c r="H50" s="278"/>
      <c r="I50" s="278"/>
      <c r="J50" s="278"/>
      <c r="K50" s="278"/>
      <c r="L50" s="278"/>
      <c r="M50" s="278"/>
      <c r="N50" s="278"/>
      <c r="O50" s="278"/>
      <c r="P50" s="278"/>
      <c r="Q50" s="278"/>
      <c r="R50" s="278"/>
      <c r="S50" s="278"/>
      <c r="T50" s="178">
        <v>8</v>
      </c>
      <c r="U50" s="178">
        <v>35</v>
      </c>
      <c r="V50" s="171">
        <f>SUM(D50:S50)*T50</f>
        <v>0</v>
      </c>
      <c r="W50" s="137"/>
      <c r="X50" s="137"/>
    </row>
    <row r="51" spans="1:27" ht="15.75" thickBot="1" x14ac:dyDescent="0.3">
      <c r="T51" s="15" t="s">
        <v>22</v>
      </c>
      <c r="U51" s="16"/>
      <c r="V51" s="171">
        <f>SUM(V48:X50)</f>
        <v>0</v>
      </c>
      <c r="W51" s="137"/>
      <c r="X51" s="137"/>
    </row>
    <row r="52" spans="1:27" x14ac:dyDescent="0.25">
      <c r="A52" s="92" t="s">
        <v>204</v>
      </c>
      <c r="B52" s="78"/>
      <c r="C52" s="78"/>
      <c r="D52" s="78"/>
      <c r="E52" s="78"/>
      <c r="F52" s="78"/>
      <c r="G52" s="78"/>
      <c r="H52" s="89"/>
      <c r="I52" s="89"/>
      <c r="J52" s="89"/>
      <c r="K52" s="89"/>
      <c r="L52" s="89"/>
      <c r="M52" s="89"/>
      <c r="N52" s="120"/>
      <c r="O52" s="89" t="s">
        <v>205</v>
      </c>
      <c r="P52" s="89"/>
      <c r="Q52" s="120"/>
      <c r="R52" s="89" t="s">
        <v>206</v>
      </c>
    </row>
    <row r="53" spans="1:27" x14ac:dyDescent="0.25">
      <c r="A53" s="12" t="s">
        <v>30</v>
      </c>
      <c r="R53" s="278"/>
      <c r="S53" s="278"/>
      <c r="T53" s="278"/>
      <c r="U53" s="278"/>
      <c r="V53" s="278"/>
      <c r="W53" s="278"/>
      <c r="X53" s="278"/>
      <c r="Y53" s="278"/>
    </row>
    <row r="54" spans="1:27" x14ac:dyDescent="0.25">
      <c r="A54" s="13" t="s">
        <v>31</v>
      </c>
      <c r="U54" s="120"/>
      <c r="V54" t="s">
        <v>149</v>
      </c>
    </row>
    <row r="56" spans="1:27" ht="20.25" x14ac:dyDescent="0.3">
      <c r="A56" s="94" t="s">
        <v>33</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row>
    <row r="57" spans="1:27" ht="15.75" x14ac:dyDescent="0.25">
      <c r="A57" s="253" t="s">
        <v>332</v>
      </c>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93"/>
      <c r="AA57" s="93"/>
    </row>
    <row r="58" spans="1:27" ht="15.75" x14ac:dyDescent="0.25">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93"/>
      <c r="AA58" s="93"/>
    </row>
    <row r="59" spans="1:27" ht="15.75" x14ac:dyDescent="0.25">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row>
    <row r="60" spans="1:27" ht="15.75" x14ac:dyDescent="0.25">
      <c r="A60" s="255" t="s">
        <v>340</v>
      </c>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93"/>
      <c r="AA60" s="93"/>
    </row>
    <row r="61" spans="1:27" ht="15.75" x14ac:dyDescent="0.25">
      <c r="A61" s="96"/>
      <c r="B61" s="97"/>
      <c r="C61" s="172" t="s">
        <v>194</v>
      </c>
      <c r="D61" s="173"/>
      <c r="E61" s="172" t="s">
        <v>195</v>
      </c>
      <c r="F61" s="173"/>
      <c r="G61" s="172" t="s">
        <v>196</v>
      </c>
      <c r="H61" s="173"/>
      <c r="I61" s="172" t="s">
        <v>197</v>
      </c>
      <c r="J61" s="173"/>
      <c r="K61" s="172" t="s">
        <v>198</v>
      </c>
      <c r="L61" s="173"/>
      <c r="M61" s="172" t="s">
        <v>199</v>
      </c>
      <c r="N61" s="173"/>
      <c r="O61" s="172" t="s">
        <v>200</v>
      </c>
      <c r="P61" s="173"/>
      <c r="Q61" s="172" t="s">
        <v>201</v>
      </c>
      <c r="R61" s="173"/>
      <c r="S61" s="172" t="s">
        <v>211</v>
      </c>
      <c r="T61" s="173"/>
      <c r="U61" s="100" t="s">
        <v>208</v>
      </c>
      <c r="V61" s="99"/>
      <c r="W61" s="170" t="s">
        <v>212</v>
      </c>
      <c r="X61" s="170"/>
      <c r="Y61" s="170"/>
      <c r="Z61" s="95"/>
      <c r="AA61" s="93"/>
    </row>
    <row r="62" spans="1:27" ht="15.75" x14ac:dyDescent="0.25">
      <c r="A62" s="96" t="s">
        <v>216</v>
      </c>
      <c r="B62" s="97"/>
      <c r="C62" s="98" t="s">
        <v>210</v>
      </c>
      <c r="D62" s="98"/>
      <c r="E62" s="291"/>
      <c r="F62" s="292"/>
      <c r="G62" s="287"/>
      <c r="H62" s="288"/>
      <c r="I62" s="287"/>
      <c r="J62" s="288"/>
      <c r="K62" s="287"/>
      <c r="L62" s="288"/>
      <c r="M62" s="287"/>
      <c r="N62" s="288"/>
      <c r="O62" s="287"/>
      <c r="P62" s="288"/>
      <c r="Q62" s="287"/>
      <c r="R62" s="288"/>
      <c r="S62" s="287"/>
      <c r="T62" s="288"/>
      <c r="U62" s="264">
        <v>9</v>
      </c>
      <c r="V62" s="265"/>
      <c r="W62" s="243">
        <f>SUM(E62:T62)*U62</f>
        <v>0</v>
      </c>
      <c r="X62" s="243"/>
      <c r="Y62" s="243"/>
      <c r="Z62" s="93"/>
      <c r="AA62" s="93"/>
    </row>
    <row r="63" spans="1:27" ht="15.75" x14ac:dyDescent="0.25">
      <c r="A63" s="96" t="s">
        <v>34</v>
      </c>
      <c r="B63" s="97"/>
      <c r="C63" s="98"/>
      <c r="D63" s="98"/>
      <c r="E63" s="287"/>
      <c r="F63" s="288"/>
      <c r="G63" s="287"/>
      <c r="H63" s="288"/>
      <c r="I63" s="287"/>
      <c r="J63" s="288"/>
      <c r="K63" s="287"/>
      <c r="L63" s="288"/>
      <c r="M63" s="287"/>
      <c r="N63" s="288"/>
      <c r="O63" s="287"/>
      <c r="P63" s="288"/>
      <c r="Q63" s="287"/>
      <c r="R63" s="288"/>
      <c r="S63" s="287"/>
      <c r="T63" s="288"/>
      <c r="U63" s="264">
        <v>10</v>
      </c>
      <c r="V63" s="265"/>
      <c r="W63" s="243">
        <f>SUM(E63:T63)*U63</f>
        <v>0</v>
      </c>
      <c r="X63" s="243"/>
      <c r="Y63" s="243"/>
      <c r="Z63" s="93"/>
      <c r="AA63" s="93"/>
    </row>
    <row r="64" spans="1:27" ht="15.75" x14ac:dyDescent="0.25">
      <c r="A64" s="96" t="s">
        <v>209</v>
      </c>
      <c r="B64" s="97"/>
      <c r="C64" s="289"/>
      <c r="D64" s="290"/>
      <c r="E64" s="287"/>
      <c r="F64" s="288"/>
      <c r="G64" s="287"/>
      <c r="H64" s="288"/>
      <c r="I64" s="287"/>
      <c r="J64" s="288"/>
      <c r="K64" s="287"/>
      <c r="L64" s="288"/>
      <c r="M64" s="287"/>
      <c r="N64" s="288"/>
      <c r="O64" s="287"/>
      <c r="P64" s="288"/>
      <c r="Q64" s="287"/>
      <c r="R64" s="288"/>
      <c r="S64" s="101"/>
      <c r="T64" s="101"/>
      <c r="U64" s="264">
        <v>13</v>
      </c>
      <c r="V64" s="265"/>
      <c r="W64" s="243">
        <f>SUM(C64:Q64)*U64</f>
        <v>0</v>
      </c>
      <c r="X64" s="243"/>
      <c r="Y64" s="243"/>
      <c r="Z64" s="93"/>
      <c r="AA64" s="93"/>
    </row>
    <row r="65" spans="1:27" ht="15.75" x14ac:dyDescent="0.25">
      <c r="A65" s="93"/>
      <c r="B65" s="93"/>
      <c r="C65" s="93"/>
      <c r="D65" s="93"/>
      <c r="E65" s="93"/>
      <c r="F65" s="93"/>
      <c r="G65" s="93"/>
      <c r="H65" s="93"/>
      <c r="I65" s="93"/>
      <c r="J65" s="93"/>
      <c r="K65" s="93"/>
      <c r="L65" s="93"/>
      <c r="M65" s="93"/>
      <c r="N65" s="93"/>
      <c r="O65" s="93"/>
      <c r="P65" s="93"/>
      <c r="Q65" s="93"/>
      <c r="R65" s="93"/>
      <c r="S65" s="93"/>
      <c r="T65" s="93"/>
      <c r="U65" s="261" t="s">
        <v>22</v>
      </c>
      <c r="V65" s="261"/>
      <c r="W65" s="238">
        <f>SUM(W62:Y64)</f>
        <v>0</v>
      </c>
      <c r="X65" s="260"/>
      <c r="Y65" s="173"/>
      <c r="Z65" s="93"/>
      <c r="AA65" s="93"/>
    </row>
    <row r="66" spans="1:27" ht="15.75" x14ac:dyDescent="0.25">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row>
    <row r="67" spans="1:27" ht="18" x14ac:dyDescent="0.25">
      <c r="A67" s="102" t="s">
        <v>341</v>
      </c>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row>
    <row r="68" spans="1:27" ht="15.75" x14ac:dyDescent="0.25">
      <c r="A68" s="96"/>
      <c r="B68" s="97"/>
      <c r="C68" s="172" t="s">
        <v>195</v>
      </c>
      <c r="D68" s="173"/>
      <c r="E68" s="172" t="s">
        <v>196</v>
      </c>
      <c r="F68" s="173"/>
      <c r="G68" s="172" t="s">
        <v>197</v>
      </c>
      <c r="H68" s="173"/>
      <c r="I68" s="172" t="s">
        <v>198</v>
      </c>
      <c r="J68" s="173"/>
      <c r="K68" s="172" t="s">
        <v>199</v>
      </c>
      <c r="L68" s="173"/>
      <c r="M68" s="172" t="s">
        <v>200</v>
      </c>
      <c r="N68" s="173"/>
      <c r="O68" s="172" t="s">
        <v>201</v>
      </c>
      <c r="P68" s="173"/>
      <c r="Q68" s="172" t="s">
        <v>211</v>
      </c>
      <c r="R68" s="173"/>
      <c r="S68" s="100" t="s">
        <v>208</v>
      </c>
      <c r="T68" s="99"/>
      <c r="U68" s="262" t="s">
        <v>213</v>
      </c>
      <c r="V68" s="263"/>
      <c r="W68" s="170" t="s">
        <v>212</v>
      </c>
      <c r="X68" s="170"/>
      <c r="Y68" s="170"/>
      <c r="Z68" s="93"/>
      <c r="AA68" s="93"/>
    </row>
    <row r="69" spans="1:27" ht="15.75" x14ac:dyDescent="0.25">
      <c r="A69" s="96" t="s">
        <v>216</v>
      </c>
      <c r="B69" s="97"/>
      <c r="C69" s="98" t="s">
        <v>210</v>
      </c>
      <c r="D69" s="98"/>
      <c r="E69" s="291"/>
      <c r="F69" s="292"/>
      <c r="G69" s="287"/>
      <c r="H69" s="288"/>
      <c r="I69" s="287"/>
      <c r="J69" s="288"/>
      <c r="K69" s="287"/>
      <c r="L69" s="288"/>
      <c r="M69" s="287"/>
      <c r="N69" s="288"/>
      <c r="O69" s="287"/>
      <c r="P69" s="288"/>
      <c r="Q69" s="287"/>
      <c r="R69" s="288"/>
      <c r="S69" s="238">
        <v>7</v>
      </c>
      <c r="T69" s="239"/>
      <c r="U69" s="240">
        <v>90</v>
      </c>
      <c r="V69" s="241"/>
      <c r="W69" s="242">
        <f>SUM(E69:Q69)*S69</f>
        <v>0</v>
      </c>
      <c r="X69" s="243"/>
      <c r="Y69" s="243"/>
      <c r="Z69" s="93"/>
      <c r="AA69" s="93"/>
    </row>
    <row r="70" spans="1:27" ht="15.75" x14ac:dyDescent="0.25">
      <c r="A70" s="96" t="s">
        <v>34</v>
      </c>
      <c r="B70" s="97"/>
      <c r="C70" s="98"/>
      <c r="D70" s="98"/>
      <c r="E70" s="287"/>
      <c r="F70" s="288"/>
      <c r="G70" s="287"/>
      <c r="H70" s="288"/>
      <c r="I70" s="287"/>
      <c r="J70" s="288"/>
      <c r="K70" s="287"/>
      <c r="L70" s="288"/>
      <c r="M70" s="287"/>
      <c r="N70" s="288"/>
      <c r="O70" s="287"/>
      <c r="P70" s="288"/>
      <c r="Q70" s="155"/>
      <c r="R70" s="156"/>
      <c r="S70" s="238">
        <v>7</v>
      </c>
      <c r="T70" s="239"/>
      <c r="U70" s="246" t="s">
        <v>214</v>
      </c>
      <c r="V70" s="247"/>
      <c r="W70" s="242">
        <f>SUM(E70:Q70)*S70</f>
        <v>0</v>
      </c>
      <c r="X70" s="243"/>
      <c r="Y70" s="243"/>
      <c r="Z70" s="93"/>
      <c r="AA70" s="93"/>
    </row>
    <row r="71" spans="1:27" ht="15.75" x14ac:dyDescent="0.25">
      <c r="A71" s="96" t="s">
        <v>209</v>
      </c>
      <c r="B71" s="97"/>
      <c r="C71" s="289"/>
      <c r="D71" s="290"/>
      <c r="E71" s="287"/>
      <c r="F71" s="288"/>
      <c r="G71" s="287"/>
      <c r="H71" s="288"/>
      <c r="I71" s="287"/>
      <c r="J71" s="288"/>
      <c r="K71" s="155"/>
      <c r="L71" s="156"/>
      <c r="M71" s="287"/>
      <c r="N71" s="288"/>
      <c r="O71" s="287"/>
      <c r="P71" s="288"/>
      <c r="Q71" s="155"/>
      <c r="R71" s="156"/>
      <c r="S71" s="238">
        <v>7</v>
      </c>
      <c r="T71" s="242"/>
      <c r="U71" s="256" t="s">
        <v>215</v>
      </c>
      <c r="V71" s="257"/>
      <c r="W71" s="242">
        <f>SUM(E71:Q71)*S71</f>
        <v>0</v>
      </c>
      <c r="X71" s="243"/>
      <c r="Y71" s="243"/>
      <c r="Z71" s="93"/>
      <c r="AA71" s="93"/>
    </row>
    <row r="72" spans="1:27" ht="15.75" x14ac:dyDescent="0.25">
      <c r="A72" s="93"/>
      <c r="B72" s="93"/>
      <c r="C72" s="93"/>
      <c r="D72" s="93"/>
      <c r="E72" s="93"/>
      <c r="F72" s="93"/>
      <c r="G72" s="93"/>
      <c r="H72" s="93"/>
      <c r="I72" s="93"/>
      <c r="J72" s="93"/>
      <c r="K72" s="93"/>
      <c r="L72" s="93"/>
      <c r="M72" s="93"/>
      <c r="N72" s="93"/>
      <c r="O72" s="93"/>
      <c r="P72" s="93"/>
      <c r="Q72" s="93"/>
      <c r="R72" s="93"/>
      <c r="S72" s="93"/>
      <c r="T72" s="93"/>
      <c r="U72" s="259" t="s">
        <v>22</v>
      </c>
      <c r="V72" s="259"/>
      <c r="W72" s="238">
        <f>SUM(W69:Y71)</f>
        <v>0</v>
      </c>
      <c r="X72" s="260"/>
      <c r="Y72" s="173"/>
    </row>
    <row r="73" spans="1:27" x14ac:dyDescent="0.25">
      <c r="A73" s="131"/>
      <c r="B73" s="9" t="s">
        <v>335</v>
      </c>
      <c r="E73" s="134"/>
      <c r="F73" t="s">
        <v>337</v>
      </c>
      <c r="I73" s="283"/>
      <c r="J73" s="284"/>
      <c r="K73" s="284"/>
      <c r="L73" s="284"/>
      <c r="M73" s="284"/>
      <c r="N73" s="284"/>
      <c r="O73" s="284"/>
      <c r="P73" s="284"/>
      <c r="Q73" s="284"/>
      <c r="R73" s="284"/>
      <c r="S73" s="284"/>
      <c r="T73" s="284"/>
      <c r="U73" s="284"/>
      <c r="V73" s="284"/>
      <c r="W73" s="284"/>
      <c r="X73" s="284"/>
      <c r="Y73" s="284"/>
      <c r="Z73" s="285"/>
      <c r="AA73" s="49"/>
    </row>
    <row r="74" spans="1:27" x14ac:dyDescent="0.25">
      <c r="AA74" s="50"/>
    </row>
    <row r="75" spans="1:27" x14ac:dyDescent="0.25">
      <c r="A75" s="134"/>
      <c r="B75" t="s">
        <v>336</v>
      </c>
      <c r="I75" s="283"/>
      <c r="J75" s="284"/>
      <c r="K75" s="284"/>
      <c r="L75" s="284"/>
      <c r="M75" s="284"/>
      <c r="N75" s="284"/>
      <c r="O75" s="284"/>
      <c r="P75" s="284"/>
      <c r="Q75" s="284"/>
      <c r="R75" s="284"/>
      <c r="S75" s="284"/>
      <c r="T75" s="284"/>
      <c r="U75" s="284"/>
      <c r="V75" s="284"/>
      <c r="W75" s="284"/>
      <c r="X75" s="284"/>
      <c r="Y75" s="284"/>
      <c r="Z75" s="285"/>
      <c r="AA75" s="49"/>
    </row>
    <row r="76" spans="1:27" x14ac:dyDescent="0.25">
      <c r="B76" t="s">
        <v>36</v>
      </c>
      <c r="I76" s="283"/>
      <c r="J76" s="284"/>
      <c r="K76" s="284"/>
      <c r="L76" s="284"/>
      <c r="M76" s="284"/>
      <c r="N76" s="284"/>
      <c r="O76" s="284"/>
      <c r="P76" s="284"/>
      <c r="Q76" s="284"/>
      <c r="R76" s="284"/>
      <c r="S76" s="284"/>
      <c r="T76" s="284"/>
      <c r="U76" s="284"/>
      <c r="V76" s="284"/>
      <c r="W76" s="284"/>
      <c r="X76" s="284"/>
      <c r="Y76" s="284"/>
      <c r="Z76" s="285"/>
      <c r="AA76" s="49"/>
    </row>
    <row r="77" spans="1:27" x14ac:dyDescent="0.25">
      <c r="I77" s="73"/>
      <c r="J77" s="73"/>
      <c r="K77" s="73"/>
      <c r="L77" s="73"/>
      <c r="M77" s="73"/>
      <c r="N77" s="73"/>
      <c r="O77" s="73"/>
      <c r="P77" s="73"/>
      <c r="Q77" s="73"/>
      <c r="R77" s="73"/>
      <c r="S77" s="73"/>
      <c r="T77" s="73"/>
      <c r="U77" s="73"/>
      <c r="V77" s="73"/>
      <c r="W77" s="73"/>
      <c r="X77" s="73"/>
      <c r="Y77" s="73"/>
      <c r="Z77" s="73"/>
      <c r="AA77" s="49"/>
    </row>
    <row r="78" spans="1:27" ht="15.75" x14ac:dyDescent="0.25">
      <c r="A78" s="2" t="s">
        <v>37</v>
      </c>
    </row>
    <row r="79" spans="1:27" x14ac:dyDescent="0.25">
      <c r="A79" s="167" t="s">
        <v>38</v>
      </c>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row>
    <row r="80" spans="1:27"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row>
    <row r="81" spans="1:27" x14ac:dyDescent="0.25">
      <c r="A81" s="134"/>
      <c r="B81" s="169" t="s">
        <v>39</v>
      </c>
      <c r="C81" s="169"/>
      <c r="D81" s="169"/>
      <c r="E81" s="169"/>
      <c r="F81" s="169"/>
      <c r="G81" s="169"/>
      <c r="H81" s="286"/>
      <c r="I81" s="286"/>
      <c r="J81" s="286"/>
      <c r="K81" s="286"/>
    </row>
    <row r="82" spans="1:27" x14ac:dyDescent="0.25">
      <c r="I82" s="116"/>
    </row>
    <row r="83" spans="1:27" ht="15.75" x14ac:dyDescent="0.25">
      <c r="A83" s="2" t="s">
        <v>40</v>
      </c>
    </row>
    <row r="84" spans="1:27" x14ac:dyDescent="0.25">
      <c r="A84" s="110"/>
      <c r="B84" t="s">
        <v>41</v>
      </c>
      <c r="O84" s="110"/>
    </row>
    <row r="85" spans="1:27" x14ac:dyDescent="0.25">
      <c r="A85" s="110"/>
      <c r="B85" t="s">
        <v>42</v>
      </c>
      <c r="O85" s="110"/>
    </row>
    <row r="87" spans="1:27" ht="15.75" x14ac:dyDescent="0.25">
      <c r="A87" s="2" t="s">
        <v>43</v>
      </c>
    </row>
    <row r="88" spans="1:27" x14ac:dyDescent="0.25">
      <c r="B88" s="137" t="s">
        <v>24</v>
      </c>
      <c r="C88" s="137"/>
      <c r="D88" s="137"/>
      <c r="E88" s="137" t="s">
        <v>44</v>
      </c>
      <c r="F88" s="137"/>
      <c r="G88" s="137"/>
      <c r="H88" s="137" t="s">
        <v>45</v>
      </c>
      <c r="I88" s="137"/>
      <c r="J88" s="137"/>
      <c r="K88" s="137" t="s">
        <v>33</v>
      </c>
      <c r="L88" s="137"/>
      <c r="M88" s="137"/>
      <c r="N88" s="137" t="s">
        <v>37</v>
      </c>
      <c r="O88" s="137"/>
      <c r="P88" s="137"/>
      <c r="Q88" s="137" t="s">
        <v>218</v>
      </c>
      <c r="R88" s="137"/>
      <c r="S88" s="137"/>
      <c r="T88" s="137"/>
    </row>
    <row r="89" spans="1:27" x14ac:dyDescent="0.25">
      <c r="B89" s="269">
        <f>I39</f>
        <v>0</v>
      </c>
      <c r="C89" s="137"/>
      <c r="D89" s="137"/>
      <c r="E89" s="269">
        <f>Q34+Q35</f>
        <v>0</v>
      </c>
      <c r="F89" s="137"/>
      <c r="G89" s="137"/>
      <c r="H89" s="171">
        <f>V51</f>
        <v>0</v>
      </c>
      <c r="I89" s="137"/>
      <c r="J89" s="137"/>
      <c r="K89" s="171">
        <f>W72+W65</f>
        <v>0</v>
      </c>
      <c r="L89" s="137"/>
      <c r="M89" s="137"/>
      <c r="N89" s="171">
        <f>H81</f>
        <v>0</v>
      </c>
      <c r="O89" s="137"/>
      <c r="P89" s="137"/>
      <c r="Q89" s="269">
        <f>SUM(B89:P89)</f>
        <v>0</v>
      </c>
      <c r="R89" s="269"/>
      <c r="S89" s="269"/>
      <c r="T89" s="269"/>
    </row>
    <row r="91" spans="1:27" x14ac:dyDescent="0.25">
      <c r="A91" s="20" t="s">
        <v>46</v>
      </c>
      <c r="B91" s="10"/>
      <c r="C91" s="10"/>
      <c r="D91" s="10"/>
      <c r="E91" s="10"/>
      <c r="F91" s="10"/>
      <c r="G91" s="10"/>
      <c r="H91" s="10"/>
      <c r="I91" s="10"/>
      <c r="J91" s="10"/>
      <c r="K91" s="10"/>
      <c r="L91" s="10"/>
      <c r="M91" s="10"/>
    </row>
    <row r="92" spans="1:27" x14ac:dyDescent="0.25">
      <c r="A92" s="67" t="s">
        <v>176</v>
      </c>
      <c r="B92" s="67"/>
      <c r="C92" s="67"/>
      <c r="D92" s="53"/>
      <c r="F92" s="66"/>
      <c r="H92" s="66" t="s">
        <v>155</v>
      </c>
      <c r="I92" s="66"/>
      <c r="J92" s="66"/>
      <c r="K92" s="66"/>
      <c r="L92" s="66"/>
      <c r="M92" s="66"/>
      <c r="N92" s="66"/>
      <c r="O92" s="53"/>
      <c r="Q92" s="68" t="s">
        <v>156</v>
      </c>
      <c r="R92" s="68"/>
      <c r="S92" s="68"/>
      <c r="T92" s="68"/>
      <c r="U92" s="68"/>
      <c r="V92" s="68"/>
      <c r="W92" s="68"/>
      <c r="X92" s="68"/>
      <c r="Y92" s="68"/>
      <c r="Z92" s="68"/>
      <c r="AA92" s="53"/>
    </row>
    <row r="93" spans="1:27" x14ac:dyDescent="0.25">
      <c r="A93" s="69" t="s">
        <v>177</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x14ac:dyDescent="0.25">
      <c r="A94" s="54" t="s">
        <v>152</v>
      </c>
      <c r="B94" s="22"/>
      <c r="C94" s="22"/>
      <c r="D94" s="22"/>
      <c r="E94" s="22"/>
      <c r="F94" s="22"/>
      <c r="G94" s="22"/>
      <c r="H94" s="22"/>
      <c r="I94" s="22"/>
      <c r="J94" s="70" t="s">
        <v>107</v>
      </c>
      <c r="K94" s="71"/>
      <c r="L94" s="21"/>
      <c r="M94" s="21"/>
    </row>
    <row r="95" spans="1:27" x14ac:dyDescent="0.25">
      <c r="A95" s="55" t="s">
        <v>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row>
    <row r="96" spans="1:27" x14ac:dyDescent="0.25">
      <c r="A96" s="10"/>
      <c r="B96" s="10"/>
      <c r="C96" s="10"/>
      <c r="D96" s="10"/>
      <c r="E96" s="10"/>
      <c r="F96" s="10"/>
      <c r="G96" s="10"/>
      <c r="H96" s="10"/>
      <c r="I96" s="10"/>
      <c r="J96" s="10"/>
      <c r="K96" s="10"/>
      <c r="L96" s="10"/>
      <c r="M96" s="10"/>
    </row>
    <row r="97" spans="1:27" x14ac:dyDescent="0.25">
      <c r="A97" s="244" t="s">
        <v>48</v>
      </c>
      <c r="B97" s="244"/>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51"/>
    </row>
    <row r="98" spans="1:27" x14ac:dyDescent="0.25">
      <c r="A98" s="245" t="s">
        <v>175</v>
      </c>
      <c r="B98" s="245"/>
      <c r="C98" s="245"/>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52"/>
    </row>
    <row r="99" spans="1:27" x14ac:dyDescent="0.25">
      <c r="A99" s="245"/>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52"/>
    </row>
    <row r="100" spans="1:27" ht="20.25" x14ac:dyDescent="0.3">
      <c r="A100" s="18" t="s">
        <v>49</v>
      </c>
    </row>
    <row r="101" spans="1:27" x14ac:dyDescent="0.25">
      <c r="A101" s="181" t="s">
        <v>50</v>
      </c>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row>
    <row r="102" spans="1:27" x14ac:dyDescent="0.25">
      <c r="A102" s="182" t="s">
        <v>157</v>
      </c>
      <c r="B102" s="182"/>
      <c r="C102" s="182"/>
      <c r="D102" s="182"/>
      <c r="E102" s="182"/>
      <c r="F102" s="183"/>
      <c r="G102" s="273"/>
      <c r="H102" s="274"/>
      <c r="I102" s="274"/>
      <c r="J102" s="274"/>
      <c r="K102" s="274"/>
      <c r="L102" s="274"/>
      <c r="M102" s="274"/>
      <c r="N102" s="274"/>
      <c r="O102" s="274"/>
      <c r="P102" s="274"/>
      <c r="Q102" s="274"/>
      <c r="R102" s="274"/>
      <c r="S102" s="274"/>
      <c r="T102" s="274"/>
      <c r="U102" s="274"/>
      <c r="V102" s="274"/>
      <c r="W102" s="274"/>
      <c r="X102" s="274"/>
      <c r="Y102" s="274"/>
      <c r="Z102" s="274"/>
    </row>
    <row r="103" spans="1:27" x14ac:dyDescent="0.25">
      <c r="A103" s="57" t="s">
        <v>51</v>
      </c>
      <c r="B103" s="57"/>
      <c r="C103" s="57"/>
      <c r="D103" s="57"/>
      <c r="E103" s="57"/>
      <c r="F103" s="57"/>
      <c r="G103" s="57"/>
      <c r="H103" s="57"/>
      <c r="I103" s="57"/>
      <c r="K103" s="110"/>
      <c r="L103" s="179" t="s">
        <v>52</v>
      </c>
      <c r="M103" s="180"/>
      <c r="N103" s="180"/>
      <c r="P103" s="110"/>
      <c r="Q103" s="179" t="s">
        <v>53</v>
      </c>
      <c r="R103" s="180"/>
      <c r="S103" s="180"/>
      <c r="T103" s="180"/>
    </row>
    <row r="105" spans="1:27" x14ac:dyDescent="0.25">
      <c r="A105" s="212" t="s">
        <v>327</v>
      </c>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row>
    <row r="106" spans="1:27" x14ac:dyDescent="0.25">
      <c r="A106" s="214"/>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row>
    <row r="107" spans="1:27" x14ac:dyDescent="0.25">
      <c r="A107" s="21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row>
    <row r="108" spans="1:27" x14ac:dyDescent="0.25">
      <c r="A108" s="109"/>
      <c r="B108" t="s">
        <v>54</v>
      </c>
      <c r="K108" s="109"/>
      <c r="L108" t="s">
        <v>55</v>
      </c>
      <c r="T108" s="109"/>
      <c r="U108" t="s">
        <v>66</v>
      </c>
    </row>
    <row r="109" spans="1:27" x14ac:dyDescent="0.25">
      <c r="A109" s="110"/>
      <c r="B109" t="s">
        <v>56</v>
      </c>
      <c r="K109" s="110"/>
      <c r="L109" t="s">
        <v>61</v>
      </c>
      <c r="T109" s="110"/>
      <c r="U109" s="60" t="s">
        <v>67</v>
      </c>
    </row>
    <row r="110" spans="1:27" x14ac:dyDescent="0.25">
      <c r="A110" s="110"/>
      <c r="B110" t="s">
        <v>57</v>
      </c>
      <c r="K110" s="110"/>
      <c r="L110" t="s">
        <v>62</v>
      </c>
      <c r="N110" s="278"/>
      <c r="O110" s="278"/>
      <c r="P110" s="278"/>
      <c r="Q110" s="278"/>
      <c r="R110" s="278"/>
      <c r="T110" s="110"/>
      <c r="U110" s="60" t="s">
        <v>68</v>
      </c>
    </row>
    <row r="111" spans="1:27" x14ac:dyDescent="0.25">
      <c r="A111" s="110"/>
      <c r="B111" t="s">
        <v>58</v>
      </c>
      <c r="K111" s="110"/>
      <c r="L111" t="s">
        <v>63</v>
      </c>
      <c r="T111" s="110"/>
      <c r="U111" t="s">
        <v>69</v>
      </c>
    </row>
    <row r="112" spans="1:27" x14ac:dyDescent="0.25">
      <c r="A112" s="110"/>
      <c r="B112" t="s">
        <v>60</v>
      </c>
      <c r="K112" s="110"/>
      <c r="L112" t="s">
        <v>64</v>
      </c>
      <c r="T112" s="110"/>
      <c r="U112" t="s">
        <v>70</v>
      </c>
    </row>
    <row r="113" spans="1:20" x14ac:dyDescent="0.25">
      <c r="A113" s="110"/>
      <c r="B113" t="s">
        <v>59</v>
      </c>
      <c r="K113" s="110"/>
      <c r="L113" t="s">
        <v>65</v>
      </c>
      <c r="T113" s="24"/>
    </row>
    <row r="114" spans="1:20" x14ac:dyDescent="0.25">
      <c r="K114" s="24"/>
    </row>
    <row r="115" spans="1:20" ht="20.25" x14ac:dyDescent="0.3">
      <c r="A115" s="18" t="s">
        <v>71</v>
      </c>
      <c r="O115" s="231" t="s">
        <v>76</v>
      </c>
      <c r="P115" s="231"/>
      <c r="Q115" s="231"/>
      <c r="R115" s="231"/>
      <c r="S115" s="231"/>
      <c r="T115" s="231"/>
    </row>
    <row r="116" spans="1:20" x14ac:dyDescent="0.25">
      <c r="A116" t="s">
        <v>72</v>
      </c>
    </row>
    <row r="117" spans="1:20" x14ac:dyDescent="0.25">
      <c r="A117" s="17" t="s">
        <v>73</v>
      </c>
      <c r="J117" s="17" t="s">
        <v>77</v>
      </c>
      <c r="R117" s="47" t="s">
        <v>219</v>
      </c>
    </row>
    <row r="118" spans="1:20" x14ac:dyDescent="0.25">
      <c r="A118" s="17" t="s">
        <v>74</v>
      </c>
      <c r="J118" s="17" t="s">
        <v>78</v>
      </c>
      <c r="R118" s="104" t="s">
        <v>220</v>
      </c>
    </row>
    <row r="119" spans="1:20" x14ac:dyDescent="0.25">
      <c r="A119" s="17" t="s">
        <v>75</v>
      </c>
      <c r="J119" s="25" t="s">
        <v>79</v>
      </c>
    </row>
    <row r="120" spans="1:20" x14ac:dyDescent="0.25">
      <c r="A120" s="17"/>
      <c r="J120" s="25"/>
    </row>
    <row r="121" spans="1:20" x14ac:dyDescent="0.25">
      <c r="A121" s="17"/>
      <c r="J121" s="25"/>
    </row>
    <row r="122" spans="1:20" x14ac:dyDescent="0.25">
      <c r="A122" s="17"/>
      <c r="J122" s="25"/>
    </row>
    <row r="123" spans="1:20" x14ac:dyDescent="0.25">
      <c r="A123" s="17"/>
      <c r="J123" s="25"/>
    </row>
  </sheetData>
  <mergeCells count="208">
    <mergeCell ref="B34:E34"/>
    <mergeCell ref="F34:H34"/>
    <mergeCell ref="I34:K34"/>
    <mergeCell ref="L34:N34"/>
    <mergeCell ref="O34:P34"/>
    <mergeCell ref="Q34:S34"/>
    <mergeCell ref="B35:E35"/>
    <mergeCell ref="H4:R4"/>
    <mergeCell ref="Q15:Y15"/>
    <mergeCell ref="B23:P23"/>
    <mergeCell ref="G25:P25"/>
    <mergeCell ref="F33:H33"/>
    <mergeCell ref="I33:K33"/>
    <mergeCell ref="L33:N33"/>
    <mergeCell ref="O33:P33"/>
    <mergeCell ref="Q33:S33"/>
    <mergeCell ref="T21:Z21"/>
    <mergeCell ref="F35:H35"/>
    <mergeCell ref="I35:K35"/>
    <mergeCell ref="A44:Z45"/>
    <mergeCell ref="D46:E46"/>
    <mergeCell ref="F46:G46"/>
    <mergeCell ref="H46:I46"/>
    <mergeCell ref="J46:K46"/>
    <mergeCell ref="L46:M46"/>
    <mergeCell ref="N46:O46"/>
    <mergeCell ref="P46:Q46"/>
    <mergeCell ref="D38:F38"/>
    <mergeCell ref="G38:H38"/>
    <mergeCell ref="I38:K38"/>
    <mergeCell ref="B39:C39"/>
    <mergeCell ref="D39:F39"/>
    <mergeCell ref="G39:H39"/>
    <mergeCell ref="I39:K39"/>
    <mergeCell ref="L35:N35"/>
    <mergeCell ref="O35:P35"/>
    <mergeCell ref="Q35:S35"/>
    <mergeCell ref="R46:S46"/>
    <mergeCell ref="T46:U46"/>
    <mergeCell ref="V46:W46"/>
    <mergeCell ref="D47:E47"/>
    <mergeCell ref="F47:G47"/>
    <mergeCell ref="H47:I47"/>
    <mergeCell ref="J47:K47"/>
    <mergeCell ref="L47:M47"/>
    <mergeCell ref="N47:O47"/>
    <mergeCell ref="P47:Q47"/>
    <mergeCell ref="T47:U47"/>
    <mergeCell ref="V47:X47"/>
    <mergeCell ref="A48:C48"/>
    <mergeCell ref="D48:E48"/>
    <mergeCell ref="F48:G48"/>
    <mergeCell ref="H48:I48"/>
    <mergeCell ref="J48:K48"/>
    <mergeCell ref="L48:M48"/>
    <mergeCell ref="N48:O48"/>
    <mergeCell ref="A50:C50"/>
    <mergeCell ref="D50:E50"/>
    <mergeCell ref="F50:G50"/>
    <mergeCell ref="H50:I50"/>
    <mergeCell ref="J50:K50"/>
    <mergeCell ref="L50:M50"/>
    <mergeCell ref="N50:O50"/>
    <mergeCell ref="P50:Q50"/>
    <mergeCell ref="R47:S47"/>
    <mergeCell ref="A49:C49"/>
    <mergeCell ref="D49:E49"/>
    <mergeCell ref="F49:G49"/>
    <mergeCell ref="H49:I49"/>
    <mergeCell ref="J49:K49"/>
    <mergeCell ref="L49:M49"/>
    <mergeCell ref="N49:O49"/>
    <mergeCell ref="P49:Q49"/>
    <mergeCell ref="P48:Q48"/>
    <mergeCell ref="R50:S50"/>
    <mergeCell ref="T50:U50"/>
    <mergeCell ref="V50:X50"/>
    <mergeCell ref="V51:X51"/>
    <mergeCell ref="R53:Y53"/>
    <mergeCell ref="R49:S49"/>
    <mergeCell ref="T49:U49"/>
    <mergeCell ref="V49:X49"/>
    <mergeCell ref="T48:U48"/>
    <mergeCell ref="V48:X48"/>
    <mergeCell ref="R48:S48"/>
    <mergeCell ref="A57:Y58"/>
    <mergeCell ref="A60:Y60"/>
    <mergeCell ref="C61:D61"/>
    <mergeCell ref="E61:F61"/>
    <mergeCell ref="G61:H61"/>
    <mergeCell ref="I61:J61"/>
    <mergeCell ref="K61:L61"/>
    <mergeCell ref="M61:N61"/>
    <mergeCell ref="O61:P61"/>
    <mergeCell ref="Q61:R61"/>
    <mergeCell ref="S61:T61"/>
    <mergeCell ref="W61:Y61"/>
    <mergeCell ref="E62:F62"/>
    <mergeCell ref="G62:H62"/>
    <mergeCell ref="I62:J62"/>
    <mergeCell ref="K62:L62"/>
    <mergeCell ref="M62:N62"/>
    <mergeCell ref="O62:P62"/>
    <mergeCell ref="Q62:R62"/>
    <mergeCell ref="S62:T62"/>
    <mergeCell ref="U62:V62"/>
    <mergeCell ref="W62:Y62"/>
    <mergeCell ref="E63:F63"/>
    <mergeCell ref="G63:H63"/>
    <mergeCell ref="I63:J63"/>
    <mergeCell ref="K63:L63"/>
    <mergeCell ref="M63:N63"/>
    <mergeCell ref="O63:P63"/>
    <mergeCell ref="Q63:R63"/>
    <mergeCell ref="S63:T63"/>
    <mergeCell ref="U63:V63"/>
    <mergeCell ref="W63:Y63"/>
    <mergeCell ref="C64:D64"/>
    <mergeCell ref="E64:F64"/>
    <mergeCell ref="G64:H64"/>
    <mergeCell ref="I64:J64"/>
    <mergeCell ref="K64:L64"/>
    <mergeCell ref="O64:P64"/>
    <mergeCell ref="Q64:R64"/>
    <mergeCell ref="U64:V64"/>
    <mergeCell ref="Q68:R68"/>
    <mergeCell ref="M64:N64"/>
    <mergeCell ref="W64:Y64"/>
    <mergeCell ref="U65:V65"/>
    <mergeCell ref="W65:Y65"/>
    <mergeCell ref="C68:D68"/>
    <mergeCell ref="E68:F68"/>
    <mergeCell ref="G68:H68"/>
    <mergeCell ref="I68:J68"/>
    <mergeCell ref="K68:L68"/>
    <mergeCell ref="M68:N68"/>
    <mergeCell ref="C71:D71"/>
    <mergeCell ref="E71:F71"/>
    <mergeCell ref="G71:H71"/>
    <mergeCell ref="I71:J71"/>
    <mergeCell ref="K71:L71"/>
    <mergeCell ref="M71:N71"/>
    <mergeCell ref="U68:V68"/>
    <mergeCell ref="W68:Y68"/>
    <mergeCell ref="E69:F69"/>
    <mergeCell ref="G69:H69"/>
    <mergeCell ref="I69:J69"/>
    <mergeCell ref="K69:L69"/>
    <mergeCell ref="M69:N69"/>
    <mergeCell ref="O69:P69"/>
    <mergeCell ref="Q69:R69"/>
    <mergeCell ref="O68:P68"/>
    <mergeCell ref="W69:Y69"/>
    <mergeCell ref="E70:F70"/>
    <mergeCell ref="G70:H70"/>
    <mergeCell ref="I70:J70"/>
    <mergeCell ref="K70:L70"/>
    <mergeCell ref="M70:N70"/>
    <mergeCell ref="O70:P70"/>
    <mergeCell ref="Q70:R70"/>
    <mergeCell ref="D5:G5"/>
    <mergeCell ref="H5:L5"/>
    <mergeCell ref="J7:K7"/>
    <mergeCell ref="A105:Z107"/>
    <mergeCell ref="N110:R110"/>
    <mergeCell ref="O115:T115"/>
    <mergeCell ref="D15:M15"/>
    <mergeCell ref="D16:U16"/>
    <mergeCell ref="D17:N17"/>
    <mergeCell ref="E21:P21"/>
    <mergeCell ref="I73:Z73"/>
    <mergeCell ref="I75:Z75"/>
    <mergeCell ref="I76:Z76"/>
    <mergeCell ref="A79:AA80"/>
    <mergeCell ref="B81:G81"/>
    <mergeCell ref="H81:K81"/>
    <mergeCell ref="K89:M89"/>
    <mergeCell ref="N89:P89"/>
    <mergeCell ref="Q89:T89"/>
    <mergeCell ref="K88:M88"/>
    <mergeCell ref="N88:P88"/>
    <mergeCell ref="Q88:T88"/>
    <mergeCell ref="W71:Y71"/>
    <mergeCell ref="U72:V72"/>
    <mergeCell ref="L103:N103"/>
    <mergeCell ref="Q103:T103"/>
    <mergeCell ref="B89:D89"/>
    <mergeCell ref="E89:G89"/>
    <mergeCell ref="H89:J89"/>
    <mergeCell ref="T23:Z23"/>
    <mergeCell ref="A97:Z97"/>
    <mergeCell ref="A98:Z99"/>
    <mergeCell ref="A101:AA101"/>
    <mergeCell ref="A102:F102"/>
    <mergeCell ref="G102:Z102"/>
    <mergeCell ref="B88:D88"/>
    <mergeCell ref="E88:G88"/>
    <mergeCell ref="H88:J88"/>
    <mergeCell ref="W72:Y72"/>
    <mergeCell ref="S70:T70"/>
    <mergeCell ref="U70:V70"/>
    <mergeCell ref="W70:Y70"/>
    <mergeCell ref="O71:P71"/>
    <mergeCell ref="S69:T69"/>
    <mergeCell ref="U69:V69"/>
    <mergeCell ref="Q71:R71"/>
    <mergeCell ref="S71:T71"/>
    <mergeCell ref="U71:V71"/>
  </mergeCells>
  <hyperlinks>
    <hyperlink ref="O115" r:id="rId1"/>
    <hyperlink ref="J119" r:id="rId2" display="mailto:cym-office@quaker.ca"/>
    <hyperlink ref="J94:K94" location="Sheet1!A189" display="PayPal"/>
  </hyperlinks>
  <pageMargins left="0.7" right="0.7" top="0.75" bottom="0.75" header="0.3" footer="0.3"/>
  <pageSetup paperSize="9" orientation="portrait" horizontalDpi="4294967293"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workbookViewId="0"/>
  </sheetViews>
  <sheetFormatPr defaultRowHeight="15" x14ac:dyDescent="0.25"/>
  <cols>
    <col min="1" max="27" width="3.5703125" customWidth="1"/>
  </cols>
  <sheetData>
    <row r="1" spans="1:25" ht="18.75" x14ac:dyDescent="0.3">
      <c r="F1" s="1" t="s">
        <v>178</v>
      </c>
    </row>
    <row r="2" spans="1:25" ht="16.5" x14ac:dyDescent="0.3">
      <c r="C2" s="48" t="s">
        <v>179</v>
      </c>
    </row>
    <row r="3" spans="1:25" x14ac:dyDescent="0.25">
      <c r="E3" s="35" t="s">
        <v>153</v>
      </c>
    </row>
    <row r="4" spans="1:25" ht="15.75" x14ac:dyDescent="0.25">
      <c r="A4" s="2" t="s">
        <v>0</v>
      </c>
      <c r="H4" s="293" t="s">
        <v>32</v>
      </c>
      <c r="I4" s="293"/>
      <c r="J4" s="293"/>
      <c r="K4" s="293"/>
      <c r="L4" s="293"/>
      <c r="M4" s="293"/>
      <c r="N4" s="293"/>
      <c r="O4" s="293"/>
      <c r="P4" s="293"/>
      <c r="Q4" s="293"/>
      <c r="R4" s="293"/>
    </row>
    <row r="5" spans="1:25" x14ac:dyDescent="0.25">
      <c r="A5" s="83" t="s">
        <v>1</v>
      </c>
      <c r="B5" s="84"/>
      <c r="C5" s="85"/>
      <c r="D5" s="317"/>
      <c r="E5" s="311"/>
      <c r="F5" s="311"/>
      <c r="G5" s="312"/>
      <c r="H5" s="317"/>
      <c r="I5" s="311"/>
      <c r="J5" s="311"/>
      <c r="K5" s="311"/>
      <c r="L5" s="312"/>
      <c r="M5" s="105" t="s">
        <v>311</v>
      </c>
      <c r="N5" s="105"/>
      <c r="O5" s="105"/>
      <c r="P5" s="105"/>
      <c r="Q5" s="105"/>
      <c r="R5" s="105"/>
      <c r="S5" s="105"/>
      <c r="T5" s="105"/>
      <c r="U5" s="105"/>
    </row>
    <row r="6" spans="1:25" ht="11.25" customHeight="1" x14ac:dyDescent="0.25">
      <c r="A6" s="3"/>
      <c r="B6" s="3"/>
      <c r="C6" s="3"/>
      <c r="D6" s="49"/>
      <c r="E6" s="49" t="s">
        <v>322</v>
      </c>
      <c r="F6" s="49"/>
      <c r="G6" s="49"/>
      <c r="H6" s="49"/>
      <c r="I6" s="49" t="s">
        <v>323</v>
      </c>
      <c r="J6" s="49"/>
      <c r="K6" s="49"/>
      <c r="L6" s="133"/>
      <c r="M6" s="105"/>
      <c r="N6" s="105"/>
      <c r="O6" s="105"/>
      <c r="P6" s="105"/>
      <c r="Q6" s="105"/>
      <c r="R6" s="105"/>
      <c r="S6" s="105"/>
      <c r="T6" s="105"/>
      <c r="U6" s="105"/>
    </row>
    <row r="7" spans="1:25" x14ac:dyDescent="0.25">
      <c r="A7" s="112"/>
      <c r="B7" s="3" t="s">
        <v>2</v>
      </c>
      <c r="C7" s="80"/>
      <c r="D7" s="78"/>
      <c r="G7" s="3" t="s">
        <v>324</v>
      </c>
      <c r="I7" s="132" t="s">
        <v>325</v>
      </c>
      <c r="J7" s="317"/>
      <c r="K7" s="312"/>
      <c r="L7" s="4"/>
      <c r="N7" s="80"/>
      <c r="O7" s="78"/>
      <c r="P7" s="80"/>
      <c r="Q7" s="78"/>
      <c r="R7" s="80"/>
      <c r="S7" s="78"/>
      <c r="T7" s="78"/>
      <c r="U7" s="78"/>
      <c r="V7" s="78"/>
      <c r="W7" s="78"/>
      <c r="X7" s="78"/>
      <c r="Y7" s="78"/>
    </row>
    <row r="8" spans="1:25" x14ac:dyDescent="0.25">
      <c r="A8" s="112"/>
      <c r="B8" t="s">
        <v>3</v>
      </c>
      <c r="C8" s="3"/>
      <c r="D8" s="3"/>
      <c r="E8" s="3"/>
      <c r="F8" s="3"/>
      <c r="G8" s="3"/>
      <c r="H8" s="3"/>
      <c r="I8" s="3"/>
      <c r="J8" s="3"/>
      <c r="K8" s="3"/>
      <c r="L8" s="4"/>
      <c r="N8" s="80"/>
      <c r="O8" s="78"/>
      <c r="P8" s="78"/>
      <c r="Q8" s="78"/>
      <c r="R8" s="78"/>
      <c r="S8" s="78"/>
      <c r="T8" s="78"/>
      <c r="U8" s="78"/>
      <c r="V8" s="78"/>
      <c r="W8" s="78"/>
      <c r="X8" s="78"/>
      <c r="Y8" s="78"/>
    </row>
    <row r="9" spans="1:25" x14ac:dyDescent="0.25">
      <c r="A9" s="5"/>
      <c r="C9" s="3"/>
      <c r="D9" s="3"/>
      <c r="E9" s="3"/>
      <c r="F9" s="3"/>
      <c r="G9" s="3"/>
      <c r="H9" s="3"/>
      <c r="I9" s="3"/>
      <c r="J9" s="3"/>
      <c r="K9" s="3"/>
      <c r="L9" s="4"/>
      <c r="N9" s="78"/>
      <c r="O9" s="78"/>
      <c r="P9" s="78"/>
      <c r="Q9" s="78"/>
      <c r="R9" s="78"/>
      <c r="S9" s="78"/>
      <c r="T9" s="78"/>
      <c r="U9" s="78"/>
      <c r="V9" s="78"/>
      <c r="W9" s="78"/>
      <c r="X9" s="78"/>
      <c r="Y9" s="78"/>
    </row>
    <row r="10" spans="1:25" x14ac:dyDescent="0.25">
      <c r="A10" s="6" t="s">
        <v>4</v>
      </c>
      <c r="C10" s="3"/>
      <c r="D10" s="3"/>
      <c r="E10" s="3"/>
      <c r="F10" s="3"/>
      <c r="G10" s="3"/>
      <c r="H10" s="3"/>
      <c r="I10" s="3"/>
      <c r="J10" s="3"/>
      <c r="K10" s="3"/>
      <c r="L10" s="4"/>
      <c r="N10" s="81"/>
      <c r="O10" s="78"/>
      <c r="P10" s="78"/>
      <c r="Q10" s="78"/>
      <c r="R10" s="78"/>
      <c r="S10" s="78"/>
      <c r="T10" s="78"/>
      <c r="U10" s="78"/>
      <c r="V10" s="78"/>
      <c r="W10" s="78"/>
      <c r="X10" s="78"/>
      <c r="Y10" s="78"/>
    </row>
    <row r="11" spans="1:25" x14ac:dyDescent="0.25">
      <c r="A11" s="112"/>
      <c r="B11" s="60" t="s">
        <v>5</v>
      </c>
      <c r="C11" s="3"/>
      <c r="D11" s="3"/>
      <c r="E11" s="3"/>
      <c r="F11" s="3"/>
      <c r="G11" s="112"/>
      <c r="H11" s="3" t="s">
        <v>6</v>
      </c>
      <c r="I11" s="3"/>
      <c r="J11" s="3"/>
      <c r="K11" s="3"/>
      <c r="L11" s="4"/>
      <c r="N11" s="80"/>
      <c r="O11" s="82"/>
      <c r="P11" s="78"/>
      <c r="Q11" s="78"/>
      <c r="R11" s="78"/>
      <c r="S11" s="78"/>
      <c r="T11" s="80"/>
      <c r="U11" s="78"/>
      <c r="V11" s="78"/>
      <c r="W11" s="78"/>
      <c r="X11" s="78"/>
      <c r="Y11" s="78"/>
    </row>
    <row r="12" spans="1:25" x14ac:dyDescent="0.25">
      <c r="A12" s="112"/>
      <c r="B12" t="s">
        <v>7</v>
      </c>
      <c r="C12" s="3"/>
      <c r="D12" s="3"/>
      <c r="E12" s="3"/>
      <c r="F12" s="3"/>
      <c r="G12" s="112"/>
      <c r="H12" s="3" t="s">
        <v>8</v>
      </c>
      <c r="I12" s="3"/>
      <c r="J12" s="3"/>
      <c r="K12" s="3"/>
      <c r="L12" s="4"/>
      <c r="N12" s="80"/>
      <c r="O12" s="78"/>
      <c r="P12" s="78"/>
      <c r="Q12" s="78"/>
      <c r="R12" s="78"/>
      <c r="S12" s="78"/>
      <c r="T12" s="80"/>
      <c r="U12" s="78"/>
      <c r="V12" s="78"/>
      <c r="W12" s="78"/>
      <c r="X12" s="78"/>
      <c r="Y12" s="78"/>
    </row>
    <row r="13" spans="1:25" x14ac:dyDescent="0.25">
      <c r="A13" s="112"/>
      <c r="B13" s="7" t="s">
        <v>9</v>
      </c>
      <c r="C13" s="7"/>
      <c r="D13" s="7"/>
      <c r="E13" s="7"/>
      <c r="F13" s="8"/>
      <c r="G13" s="111"/>
      <c r="H13" s="7" t="s">
        <v>10</v>
      </c>
      <c r="I13" s="7"/>
      <c r="J13" s="7"/>
      <c r="K13" s="7"/>
      <c r="L13" s="8"/>
      <c r="N13" s="80"/>
      <c r="O13" s="78"/>
      <c r="P13" s="78"/>
      <c r="Q13" s="78"/>
      <c r="R13" s="78"/>
      <c r="S13" s="78"/>
      <c r="T13" s="80"/>
      <c r="U13" s="78"/>
      <c r="V13" s="78"/>
      <c r="W13" s="78"/>
      <c r="X13" s="78"/>
      <c r="Y13" s="78"/>
    </row>
    <row r="14" spans="1:25" x14ac:dyDescent="0.25">
      <c r="N14" s="78"/>
      <c r="O14" s="78"/>
      <c r="P14" s="78"/>
      <c r="Q14" s="78"/>
      <c r="R14" s="78"/>
      <c r="S14" s="78"/>
      <c r="T14" s="78"/>
      <c r="U14" s="78"/>
      <c r="V14" s="78"/>
      <c r="W14" s="78"/>
      <c r="X14" s="78"/>
      <c r="Y14" s="78"/>
    </row>
    <row r="15" spans="1:25" x14ac:dyDescent="0.25">
      <c r="A15" s="78"/>
      <c r="B15" s="78"/>
      <c r="C15" s="78"/>
      <c r="D15" s="279" t="s">
        <v>312</v>
      </c>
      <c r="E15" s="279"/>
      <c r="F15" s="279"/>
      <c r="G15" s="279"/>
      <c r="H15" s="279"/>
      <c r="I15" s="279"/>
      <c r="J15" s="279"/>
      <c r="K15" s="279"/>
      <c r="L15" s="279"/>
      <c r="M15" s="279"/>
      <c r="N15" s="79"/>
      <c r="O15" s="79"/>
      <c r="P15" s="79"/>
      <c r="Q15" s="141"/>
      <c r="R15" s="141"/>
      <c r="S15" s="141"/>
      <c r="T15" s="141"/>
      <c r="U15" s="141"/>
      <c r="V15" s="141"/>
      <c r="W15" s="141"/>
      <c r="X15" s="141"/>
      <c r="Y15" s="141"/>
    </row>
    <row r="16" spans="1:25" x14ac:dyDescent="0.25">
      <c r="A16" s="80"/>
      <c r="B16" s="78"/>
      <c r="C16" s="80"/>
      <c r="D16" s="141" t="s">
        <v>314</v>
      </c>
      <c r="E16" s="141"/>
      <c r="F16" s="141"/>
      <c r="G16" s="141"/>
      <c r="H16" s="141"/>
      <c r="I16" s="141"/>
      <c r="J16" s="141"/>
      <c r="K16" s="141"/>
      <c r="L16" s="141"/>
      <c r="M16" s="141"/>
      <c r="N16" s="141"/>
      <c r="O16" s="141"/>
      <c r="P16" s="141"/>
      <c r="Q16" s="141"/>
      <c r="R16" s="141"/>
      <c r="S16" s="141"/>
      <c r="T16" s="141"/>
      <c r="U16" s="141"/>
      <c r="V16" s="79"/>
      <c r="W16" s="79"/>
      <c r="X16" s="79"/>
      <c r="Y16" s="79"/>
    </row>
    <row r="17" spans="1:27" x14ac:dyDescent="0.25">
      <c r="A17" s="80"/>
      <c r="B17" s="78"/>
      <c r="C17" s="78"/>
      <c r="D17" s="141" t="s">
        <v>310</v>
      </c>
      <c r="E17" s="141"/>
      <c r="F17" s="141"/>
      <c r="G17" s="141"/>
      <c r="H17" s="141"/>
      <c r="I17" s="141"/>
      <c r="J17" s="141"/>
      <c r="K17" s="141"/>
      <c r="L17" s="141"/>
      <c r="M17" s="141"/>
      <c r="N17" s="141"/>
      <c r="O17" s="79"/>
      <c r="P17" s="79"/>
      <c r="Q17" s="79"/>
      <c r="R17" s="79"/>
      <c r="S17" s="79"/>
      <c r="T17" s="79"/>
      <c r="U17" s="79"/>
      <c r="V17" s="79"/>
      <c r="W17" s="79"/>
      <c r="X17" s="79"/>
      <c r="Y17" s="79"/>
    </row>
    <row r="18" spans="1:27" x14ac:dyDescent="0.25">
      <c r="A18" s="78"/>
      <c r="B18" s="78"/>
      <c r="C18" s="78"/>
      <c r="D18" s="78"/>
      <c r="E18" s="78"/>
      <c r="F18" s="78"/>
      <c r="G18" s="78"/>
      <c r="H18" s="78"/>
      <c r="I18" s="78"/>
      <c r="J18" s="78"/>
      <c r="K18" s="78"/>
      <c r="L18" s="78"/>
      <c r="N18" s="78"/>
      <c r="O18" s="78"/>
      <c r="P18" s="78"/>
      <c r="Q18" s="78"/>
      <c r="R18" s="78"/>
      <c r="S18" s="78"/>
      <c r="T18" s="78"/>
      <c r="U18" s="78"/>
      <c r="V18" s="78"/>
      <c r="W18" s="78"/>
      <c r="X18" s="78"/>
      <c r="Y18" s="78"/>
    </row>
    <row r="19" spans="1:27" x14ac:dyDescent="0.25">
      <c r="A19" s="81"/>
      <c r="B19" s="78"/>
      <c r="C19" s="78"/>
      <c r="D19" s="103" t="s">
        <v>217</v>
      </c>
      <c r="E19" s="78"/>
      <c r="F19" s="78"/>
      <c r="G19" s="78"/>
      <c r="H19" s="78"/>
      <c r="I19" s="78"/>
      <c r="J19" s="78"/>
      <c r="K19" s="78"/>
      <c r="L19" s="78"/>
      <c r="N19" s="81"/>
      <c r="O19" s="78"/>
      <c r="P19" s="78"/>
      <c r="Q19" s="78"/>
      <c r="R19" s="78"/>
      <c r="S19" s="78"/>
      <c r="T19" s="78"/>
      <c r="U19" s="78"/>
      <c r="V19" s="78"/>
      <c r="W19" s="78"/>
      <c r="X19" s="78"/>
      <c r="Y19" s="78"/>
    </row>
    <row r="20" spans="1:27" ht="15.75" x14ac:dyDescent="0.25">
      <c r="A20" s="2" t="s">
        <v>11</v>
      </c>
    </row>
    <row r="21" spans="1:27" x14ac:dyDescent="0.25">
      <c r="A21" s="10" t="s">
        <v>14</v>
      </c>
      <c r="E21" s="302"/>
      <c r="F21" s="303"/>
      <c r="G21" s="303"/>
      <c r="H21" s="303"/>
      <c r="I21" s="303"/>
      <c r="J21" s="303"/>
      <c r="K21" s="303"/>
      <c r="L21" s="303"/>
      <c r="M21" s="303"/>
      <c r="N21" s="303"/>
      <c r="O21" s="303"/>
      <c r="P21" s="304"/>
      <c r="R21" t="s">
        <v>12</v>
      </c>
      <c r="T21" s="302"/>
      <c r="U21" s="303"/>
      <c r="V21" s="303"/>
      <c r="W21" s="303"/>
      <c r="X21" s="303"/>
      <c r="Y21" s="303"/>
      <c r="Z21" s="304"/>
    </row>
    <row r="23" spans="1:27" x14ac:dyDescent="0.25">
      <c r="B23" s="313"/>
      <c r="C23" s="313"/>
      <c r="D23" s="313"/>
      <c r="E23" s="313"/>
      <c r="F23" s="313"/>
      <c r="G23" s="313"/>
      <c r="H23" s="313"/>
      <c r="I23" s="313"/>
      <c r="J23" s="313"/>
      <c r="K23" s="313"/>
      <c r="L23" s="313"/>
      <c r="M23" s="313"/>
      <c r="N23" s="313"/>
      <c r="O23" s="313"/>
      <c r="P23" s="313"/>
      <c r="R23" t="s">
        <v>13</v>
      </c>
      <c r="T23" s="314"/>
      <c r="U23" s="315"/>
      <c r="V23" s="315"/>
      <c r="W23" s="315"/>
      <c r="X23" s="315"/>
      <c r="Y23" s="315"/>
      <c r="Z23" s="316"/>
    </row>
    <row r="25" spans="1:27" x14ac:dyDescent="0.25">
      <c r="B25" t="s">
        <v>15</v>
      </c>
      <c r="G25" s="313"/>
      <c r="H25" s="313"/>
      <c r="I25" s="313"/>
      <c r="J25" s="313"/>
      <c r="K25" s="313"/>
      <c r="L25" s="313"/>
      <c r="M25" s="313"/>
      <c r="N25" s="313"/>
      <c r="O25" s="313"/>
      <c r="P25" s="313"/>
    </row>
    <row r="27" spans="1:27" x14ac:dyDescent="0.25">
      <c r="A27" s="90" t="s">
        <v>183</v>
      </c>
      <c r="B27" s="89"/>
      <c r="C27" s="89"/>
      <c r="D27" s="91" t="s">
        <v>184</v>
      </c>
      <c r="E27" s="89"/>
      <c r="F27" s="89"/>
      <c r="G27" s="89"/>
      <c r="H27" s="89"/>
      <c r="I27" s="89"/>
      <c r="J27" s="89"/>
      <c r="K27" s="89"/>
      <c r="L27" s="89"/>
      <c r="M27" s="89"/>
      <c r="N27" s="89"/>
      <c r="O27" s="89"/>
      <c r="P27" s="89"/>
      <c r="Q27" s="78"/>
      <c r="R27" s="78"/>
      <c r="S27" s="78"/>
      <c r="T27" s="88"/>
      <c r="U27" s="89"/>
      <c r="V27" s="89"/>
      <c r="W27" s="89"/>
      <c r="X27" s="89"/>
      <c r="Y27" s="89"/>
      <c r="Z27" s="89"/>
      <c r="AA27" s="49"/>
    </row>
    <row r="28" spans="1:27" x14ac:dyDescent="0.25">
      <c r="A28" s="78"/>
      <c r="B28" s="112"/>
      <c r="C28" s="89" t="s">
        <v>186</v>
      </c>
      <c r="D28" s="89"/>
      <c r="E28" s="89"/>
      <c r="F28" s="89"/>
      <c r="G28" s="89"/>
      <c r="H28" s="89"/>
      <c r="I28" s="89"/>
      <c r="J28" s="112"/>
      <c r="K28" s="91" t="s">
        <v>187</v>
      </c>
      <c r="L28" s="89"/>
      <c r="M28" s="89"/>
      <c r="N28" s="89"/>
      <c r="O28" s="112"/>
      <c r="P28" s="91" t="s">
        <v>188</v>
      </c>
      <c r="Q28" s="78"/>
      <c r="R28" s="78"/>
      <c r="S28" s="78"/>
      <c r="T28" s="88"/>
      <c r="U28" s="89"/>
      <c r="V28" s="89"/>
      <c r="W28" s="89"/>
      <c r="X28" s="89"/>
      <c r="Y28" s="89"/>
      <c r="Z28" s="89"/>
      <c r="AA28" s="49"/>
    </row>
    <row r="29" spans="1:27" ht="18" x14ac:dyDescent="0.25">
      <c r="A29" s="78"/>
      <c r="B29" s="112"/>
      <c r="C29" s="91" t="s">
        <v>185</v>
      </c>
      <c r="D29" s="78"/>
      <c r="E29" s="78"/>
      <c r="F29" s="78"/>
      <c r="G29" s="89"/>
      <c r="H29" s="89"/>
      <c r="I29" s="89"/>
      <c r="J29" s="112"/>
      <c r="K29" s="91" t="s">
        <v>189</v>
      </c>
      <c r="L29" s="89"/>
      <c r="M29" s="89"/>
      <c r="N29" s="89"/>
      <c r="O29" s="89"/>
      <c r="P29" s="89"/>
      <c r="Q29" s="78"/>
      <c r="R29" s="78"/>
      <c r="S29" s="78"/>
      <c r="T29" s="78"/>
      <c r="U29" s="78"/>
      <c r="V29" s="78"/>
      <c r="W29" s="78"/>
      <c r="X29" s="78"/>
      <c r="Y29" s="78"/>
      <c r="Z29" s="78"/>
    </row>
    <row r="31" spans="1:27" ht="15.75" x14ac:dyDescent="0.25">
      <c r="A31" s="2" t="s">
        <v>16</v>
      </c>
    </row>
    <row r="33" spans="1:26" x14ac:dyDescent="0.25">
      <c r="F33" s="137" t="s">
        <v>19</v>
      </c>
      <c r="G33" s="137"/>
      <c r="H33" s="137"/>
      <c r="I33" s="137" t="s">
        <v>20</v>
      </c>
      <c r="J33" s="137"/>
      <c r="K33" s="137"/>
      <c r="L33" s="139" t="s">
        <v>228</v>
      </c>
      <c r="M33" s="139"/>
      <c r="N33" s="139"/>
      <c r="O33" s="139" t="s">
        <v>21</v>
      </c>
      <c r="P33" s="139"/>
      <c r="Q33" s="137" t="s">
        <v>22</v>
      </c>
      <c r="R33" s="137"/>
      <c r="S33" s="137"/>
    </row>
    <row r="34" spans="1:26" x14ac:dyDescent="0.25">
      <c r="B34" s="139" t="s">
        <v>17</v>
      </c>
      <c r="C34" s="139"/>
      <c r="D34" s="139"/>
      <c r="E34" s="139"/>
      <c r="F34" s="137" t="s">
        <v>190</v>
      </c>
      <c r="G34" s="137"/>
      <c r="H34" s="137"/>
      <c r="I34" s="137" t="s">
        <v>191</v>
      </c>
      <c r="J34" s="137"/>
      <c r="K34" s="137"/>
      <c r="L34" s="295"/>
      <c r="M34" s="295"/>
      <c r="N34" s="295"/>
      <c r="O34" s="295"/>
      <c r="P34" s="295"/>
      <c r="Q34" s="138">
        <f>IF(O34&lt;1,L34*110, L34*O34*23)</f>
        <v>0</v>
      </c>
      <c r="R34" s="138"/>
      <c r="S34" s="138"/>
    </row>
    <row r="35" spans="1:26" x14ac:dyDescent="0.25">
      <c r="B35" s="139" t="s">
        <v>18</v>
      </c>
      <c r="C35" s="139"/>
      <c r="D35" s="139"/>
      <c r="E35" s="139"/>
      <c r="F35" s="137" t="s">
        <v>192</v>
      </c>
      <c r="G35" s="137"/>
      <c r="H35" s="137"/>
      <c r="I35" s="137" t="s">
        <v>193</v>
      </c>
      <c r="J35" s="137"/>
      <c r="K35" s="137"/>
      <c r="L35" s="295"/>
      <c r="M35" s="295"/>
      <c r="N35" s="295"/>
      <c r="O35" s="295"/>
      <c r="P35" s="295"/>
      <c r="Q35" s="138">
        <f>IF(O35&lt;1,L35*140, L35*O35*30)</f>
        <v>0</v>
      </c>
      <c r="R35" s="138"/>
      <c r="S35" s="138"/>
    </row>
    <row r="36" spans="1:26" x14ac:dyDescent="0.25">
      <c r="I36" s="77"/>
      <c r="J36" s="77"/>
    </row>
    <row r="37" spans="1:26" ht="15.75" x14ac:dyDescent="0.25">
      <c r="A37" s="2" t="s">
        <v>23</v>
      </c>
    </row>
    <row r="38" spans="1:26" x14ac:dyDescent="0.25">
      <c r="D38" s="166" t="s">
        <v>339</v>
      </c>
      <c r="E38" s="166"/>
      <c r="F38" s="166"/>
      <c r="G38" s="137" t="s">
        <v>25</v>
      </c>
      <c r="H38" s="137"/>
      <c r="I38" s="137" t="s">
        <v>22</v>
      </c>
      <c r="J38" s="137"/>
      <c r="K38" s="137"/>
    </row>
    <row r="39" spans="1:26" x14ac:dyDescent="0.25">
      <c r="B39" s="137" t="s">
        <v>24</v>
      </c>
      <c r="C39" s="137"/>
      <c r="D39" s="295"/>
      <c r="E39" s="295"/>
      <c r="F39" s="295"/>
      <c r="G39" s="161">
        <v>40</v>
      </c>
      <c r="H39" s="137"/>
      <c r="I39" s="138">
        <f>G39*D39</f>
        <v>0</v>
      </c>
      <c r="J39" s="138"/>
      <c r="K39" s="138"/>
    </row>
    <row r="43" spans="1:26" ht="15.75" x14ac:dyDescent="0.25">
      <c r="A43" s="2" t="s">
        <v>26</v>
      </c>
    </row>
    <row r="44" spans="1:26" ht="15" customHeight="1" x14ac:dyDescent="0.25">
      <c r="A44" s="167" t="s">
        <v>330</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x14ac:dyDescent="0.25">
      <c r="D46" s="169"/>
      <c r="E46" s="169"/>
      <c r="F46" s="169"/>
      <c r="G46" s="169"/>
      <c r="H46" s="169"/>
      <c r="I46" s="169"/>
      <c r="J46" s="169"/>
      <c r="K46" s="169"/>
      <c r="L46" s="169"/>
      <c r="M46" s="169"/>
      <c r="N46" s="169"/>
      <c r="O46" s="169"/>
      <c r="P46" s="169"/>
      <c r="Q46" s="169"/>
      <c r="R46" s="169"/>
      <c r="S46" s="169"/>
      <c r="T46" s="169" t="s">
        <v>27</v>
      </c>
      <c r="U46" s="169"/>
      <c r="V46" s="169"/>
      <c r="W46" s="169"/>
    </row>
    <row r="47" spans="1:26" x14ac:dyDescent="0.25">
      <c r="D47" s="137" t="s">
        <v>194</v>
      </c>
      <c r="E47" s="137"/>
      <c r="F47" s="137" t="s">
        <v>195</v>
      </c>
      <c r="G47" s="137"/>
      <c r="H47" s="137" t="s">
        <v>196</v>
      </c>
      <c r="I47" s="137"/>
      <c r="J47" s="137" t="s">
        <v>197</v>
      </c>
      <c r="K47" s="137"/>
      <c r="L47" s="137" t="s">
        <v>198</v>
      </c>
      <c r="M47" s="137"/>
      <c r="N47" s="137" t="s">
        <v>199</v>
      </c>
      <c r="O47" s="137"/>
      <c r="P47" s="137" t="s">
        <v>200</v>
      </c>
      <c r="Q47" s="137"/>
      <c r="R47" s="137" t="s">
        <v>201</v>
      </c>
      <c r="S47" s="137"/>
      <c r="T47" s="139" t="s">
        <v>28</v>
      </c>
      <c r="U47" s="139"/>
      <c r="V47" s="137" t="s">
        <v>29</v>
      </c>
      <c r="W47" s="137"/>
      <c r="X47" s="137"/>
    </row>
    <row r="48" spans="1:26" x14ac:dyDescent="0.25">
      <c r="A48" s="162" t="s">
        <v>202</v>
      </c>
      <c r="B48" s="163"/>
      <c r="C48" s="164"/>
      <c r="D48" s="295"/>
      <c r="E48" s="295"/>
      <c r="F48" s="295"/>
      <c r="G48" s="295"/>
      <c r="H48" s="295"/>
      <c r="I48" s="295"/>
      <c r="J48" s="295"/>
      <c r="K48" s="295"/>
      <c r="L48" s="295"/>
      <c r="M48" s="295"/>
      <c r="N48" s="295"/>
      <c r="O48" s="295"/>
      <c r="P48" s="295"/>
      <c r="Q48" s="295"/>
      <c r="R48" s="295"/>
      <c r="S48" s="295"/>
      <c r="T48" s="178">
        <v>35</v>
      </c>
      <c r="U48" s="178">
        <v>45</v>
      </c>
      <c r="V48" s="171">
        <f>SUM(D48:S48)*T48</f>
        <v>0</v>
      </c>
      <c r="W48" s="137"/>
      <c r="X48" s="137"/>
    </row>
    <row r="49" spans="1:27" x14ac:dyDescent="0.25">
      <c r="A49" s="165" t="s">
        <v>154</v>
      </c>
      <c r="B49" s="165"/>
      <c r="C49" s="165"/>
      <c r="D49" s="295"/>
      <c r="E49" s="295"/>
      <c r="F49" s="295"/>
      <c r="G49" s="295"/>
      <c r="H49" s="295"/>
      <c r="I49" s="295"/>
      <c r="J49" s="295"/>
      <c r="K49" s="295"/>
      <c r="L49" s="295"/>
      <c r="M49" s="295"/>
      <c r="N49" s="295"/>
      <c r="O49" s="295"/>
      <c r="P49" s="295"/>
      <c r="Q49" s="295"/>
      <c r="R49" s="295"/>
      <c r="S49" s="295"/>
      <c r="T49" s="178">
        <v>30</v>
      </c>
      <c r="U49" s="178">
        <v>55</v>
      </c>
      <c r="V49" s="171">
        <f>SUM(D49:S49)*T49</f>
        <v>0</v>
      </c>
      <c r="W49" s="137"/>
      <c r="X49" s="137"/>
    </row>
    <row r="50" spans="1:27" ht="15.75" thickBot="1" x14ac:dyDescent="0.3">
      <c r="A50" s="165" t="s">
        <v>203</v>
      </c>
      <c r="B50" s="165"/>
      <c r="C50" s="165"/>
      <c r="D50" s="295"/>
      <c r="E50" s="295"/>
      <c r="F50" s="295"/>
      <c r="G50" s="295"/>
      <c r="H50" s="295"/>
      <c r="I50" s="295"/>
      <c r="J50" s="295"/>
      <c r="K50" s="295"/>
      <c r="L50" s="295"/>
      <c r="M50" s="295"/>
      <c r="N50" s="295"/>
      <c r="O50" s="295"/>
      <c r="P50" s="295"/>
      <c r="Q50" s="295"/>
      <c r="R50" s="295"/>
      <c r="S50" s="295"/>
      <c r="T50" s="178">
        <v>8</v>
      </c>
      <c r="U50" s="178">
        <v>35</v>
      </c>
      <c r="V50" s="171">
        <f>SUM(D50:S50)*T50</f>
        <v>0</v>
      </c>
      <c r="W50" s="137"/>
      <c r="X50" s="137"/>
    </row>
    <row r="51" spans="1:27" ht="15.75" thickBot="1" x14ac:dyDescent="0.3">
      <c r="T51" s="15" t="s">
        <v>22</v>
      </c>
      <c r="U51" s="16"/>
      <c r="V51" s="171">
        <f>SUM(V48:X50)</f>
        <v>0</v>
      </c>
      <c r="W51" s="137"/>
      <c r="X51" s="137"/>
    </row>
    <row r="52" spans="1:27" x14ac:dyDescent="0.25">
      <c r="A52" s="92" t="s">
        <v>204</v>
      </c>
      <c r="B52" s="78"/>
      <c r="C52" s="78"/>
      <c r="D52" s="78"/>
      <c r="E52" s="78"/>
      <c r="F52" s="78"/>
      <c r="G52" s="78"/>
      <c r="H52" s="89"/>
      <c r="I52" s="89"/>
      <c r="J52" s="89"/>
      <c r="K52" s="89"/>
      <c r="L52" s="89"/>
      <c r="M52" s="89"/>
      <c r="N52" s="118"/>
      <c r="O52" s="89" t="s">
        <v>205</v>
      </c>
      <c r="P52" s="89"/>
      <c r="Q52" s="118"/>
      <c r="R52" s="89" t="s">
        <v>206</v>
      </c>
    </row>
    <row r="53" spans="1:27" x14ac:dyDescent="0.25">
      <c r="A53" s="12" t="s">
        <v>30</v>
      </c>
      <c r="R53" s="310"/>
      <c r="S53" s="311"/>
      <c r="T53" s="311"/>
      <c r="U53" s="311"/>
      <c r="V53" s="311"/>
      <c r="W53" s="311"/>
      <c r="X53" s="311"/>
      <c r="Y53" s="312"/>
    </row>
    <row r="54" spans="1:27" x14ac:dyDescent="0.25">
      <c r="A54" s="13" t="s">
        <v>31</v>
      </c>
      <c r="U54" s="118"/>
      <c r="V54" t="s">
        <v>149</v>
      </c>
    </row>
    <row r="56" spans="1:27" ht="20.25" x14ac:dyDescent="0.3">
      <c r="A56" s="94" t="s">
        <v>33</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row>
    <row r="57" spans="1:27" ht="15.75" x14ac:dyDescent="0.25">
      <c r="A57" s="253" t="s">
        <v>333</v>
      </c>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93"/>
      <c r="AA57" s="93"/>
    </row>
    <row r="58" spans="1:27" ht="15.75" x14ac:dyDescent="0.25">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93"/>
      <c r="AA58" s="93"/>
    </row>
    <row r="59" spans="1:27" ht="15.75" x14ac:dyDescent="0.25">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row>
    <row r="60" spans="1:27" ht="15.75" x14ac:dyDescent="0.25">
      <c r="A60" s="255" t="s">
        <v>340</v>
      </c>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93"/>
      <c r="AA60" s="93"/>
    </row>
    <row r="61" spans="1:27" ht="15.75" x14ac:dyDescent="0.25">
      <c r="A61" s="96"/>
      <c r="B61" s="97"/>
      <c r="C61" s="172" t="s">
        <v>194</v>
      </c>
      <c r="D61" s="173"/>
      <c r="E61" s="172" t="s">
        <v>195</v>
      </c>
      <c r="F61" s="173"/>
      <c r="G61" s="172" t="s">
        <v>196</v>
      </c>
      <c r="H61" s="173"/>
      <c r="I61" s="172" t="s">
        <v>197</v>
      </c>
      <c r="J61" s="173"/>
      <c r="K61" s="172" t="s">
        <v>198</v>
      </c>
      <c r="L61" s="173"/>
      <c r="M61" s="172" t="s">
        <v>199</v>
      </c>
      <c r="N61" s="173"/>
      <c r="O61" s="172" t="s">
        <v>200</v>
      </c>
      <c r="P61" s="173"/>
      <c r="Q61" s="172" t="s">
        <v>201</v>
      </c>
      <c r="R61" s="173"/>
      <c r="S61" s="172" t="s">
        <v>211</v>
      </c>
      <c r="T61" s="173"/>
      <c r="U61" s="100" t="s">
        <v>208</v>
      </c>
      <c r="V61" s="99"/>
      <c r="W61" s="170" t="s">
        <v>212</v>
      </c>
      <c r="X61" s="170"/>
      <c r="Y61" s="170"/>
      <c r="Z61" s="95"/>
      <c r="AA61" s="93"/>
    </row>
    <row r="62" spans="1:27" ht="15.75" x14ac:dyDescent="0.25">
      <c r="A62" s="96" t="s">
        <v>216</v>
      </c>
      <c r="B62" s="97"/>
      <c r="C62" s="98" t="s">
        <v>210</v>
      </c>
      <c r="D62" s="98"/>
      <c r="E62" s="308"/>
      <c r="F62" s="309"/>
      <c r="G62" s="300"/>
      <c r="H62" s="301"/>
      <c r="I62" s="300"/>
      <c r="J62" s="301"/>
      <c r="K62" s="300"/>
      <c r="L62" s="301"/>
      <c r="M62" s="300"/>
      <c r="N62" s="301"/>
      <c r="O62" s="300"/>
      <c r="P62" s="301"/>
      <c r="Q62" s="300"/>
      <c r="R62" s="301"/>
      <c r="S62" s="300"/>
      <c r="T62" s="301"/>
      <c r="U62" s="264">
        <v>9</v>
      </c>
      <c r="V62" s="265"/>
      <c r="W62" s="243">
        <f>SUM(E62:T62)*U62</f>
        <v>0</v>
      </c>
      <c r="X62" s="243"/>
      <c r="Y62" s="243"/>
      <c r="Z62" s="93"/>
      <c r="AA62" s="93"/>
    </row>
    <row r="63" spans="1:27" ht="15.75" x14ac:dyDescent="0.25">
      <c r="A63" s="96" t="s">
        <v>34</v>
      </c>
      <c r="B63" s="97"/>
      <c r="C63" s="98"/>
      <c r="D63" s="98"/>
      <c r="E63" s="300"/>
      <c r="F63" s="301"/>
      <c r="G63" s="300"/>
      <c r="H63" s="301"/>
      <c r="I63" s="300"/>
      <c r="J63" s="301"/>
      <c r="K63" s="300"/>
      <c r="L63" s="301"/>
      <c r="M63" s="300"/>
      <c r="N63" s="301"/>
      <c r="O63" s="300"/>
      <c r="P63" s="301"/>
      <c r="Q63" s="300"/>
      <c r="R63" s="301"/>
      <c r="S63" s="300"/>
      <c r="T63" s="301"/>
      <c r="U63" s="264">
        <v>10</v>
      </c>
      <c r="V63" s="265"/>
      <c r="W63" s="243">
        <f>SUM(E63:T63)*U63</f>
        <v>0</v>
      </c>
      <c r="X63" s="243"/>
      <c r="Y63" s="243"/>
      <c r="Z63" s="93"/>
      <c r="AA63" s="93"/>
    </row>
    <row r="64" spans="1:27" ht="15.75" x14ac:dyDescent="0.25">
      <c r="A64" s="96" t="s">
        <v>209</v>
      </c>
      <c r="B64" s="97"/>
      <c r="C64" s="306"/>
      <c r="D64" s="307"/>
      <c r="E64" s="300"/>
      <c r="F64" s="301"/>
      <c r="G64" s="300"/>
      <c r="H64" s="301"/>
      <c r="I64" s="300"/>
      <c r="J64" s="301"/>
      <c r="K64" s="300"/>
      <c r="L64" s="301"/>
      <c r="M64" s="300"/>
      <c r="N64" s="301"/>
      <c r="O64" s="300"/>
      <c r="P64" s="301"/>
      <c r="Q64" s="300"/>
      <c r="R64" s="301"/>
      <c r="S64" s="101"/>
      <c r="T64" s="101"/>
      <c r="U64" s="264">
        <v>13</v>
      </c>
      <c r="V64" s="265"/>
      <c r="W64" s="243">
        <f>SUM(C64:Q64)*U64</f>
        <v>0</v>
      </c>
      <c r="X64" s="243"/>
      <c r="Y64" s="243"/>
      <c r="Z64" s="93"/>
      <c r="AA64" s="93"/>
    </row>
    <row r="65" spans="1:27" ht="15.75" x14ac:dyDescent="0.25">
      <c r="A65" s="93"/>
      <c r="B65" s="93"/>
      <c r="C65" s="93"/>
      <c r="D65" s="93"/>
      <c r="E65" s="93"/>
      <c r="F65" s="93"/>
      <c r="G65" s="93"/>
      <c r="H65" s="93"/>
      <c r="I65" s="93"/>
      <c r="J65" s="93"/>
      <c r="K65" s="93"/>
      <c r="L65" s="93"/>
      <c r="M65" s="93"/>
      <c r="N65" s="93"/>
      <c r="O65" s="93"/>
      <c r="P65" s="93"/>
      <c r="Q65" s="93"/>
      <c r="R65" s="93"/>
      <c r="S65" s="93"/>
      <c r="T65" s="93"/>
      <c r="U65" s="261" t="s">
        <v>22</v>
      </c>
      <c r="V65" s="261"/>
      <c r="W65" s="238">
        <f>SUM(W62:Y64)</f>
        <v>0</v>
      </c>
      <c r="X65" s="260"/>
      <c r="Y65" s="173"/>
      <c r="Z65" s="93"/>
      <c r="AA65" s="93"/>
    </row>
    <row r="66" spans="1:27" ht="15.75" x14ac:dyDescent="0.25">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row>
    <row r="67" spans="1:27" ht="18" x14ac:dyDescent="0.25">
      <c r="A67" s="102" t="s">
        <v>341</v>
      </c>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row>
    <row r="68" spans="1:27" ht="15.75" x14ac:dyDescent="0.25">
      <c r="A68" s="96"/>
      <c r="B68" s="97"/>
      <c r="C68" s="172" t="s">
        <v>195</v>
      </c>
      <c r="D68" s="173"/>
      <c r="E68" s="172" t="s">
        <v>196</v>
      </c>
      <c r="F68" s="173"/>
      <c r="G68" s="172" t="s">
        <v>197</v>
      </c>
      <c r="H68" s="173"/>
      <c r="I68" s="172" t="s">
        <v>198</v>
      </c>
      <c r="J68" s="173"/>
      <c r="K68" s="172" t="s">
        <v>199</v>
      </c>
      <c r="L68" s="173"/>
      <c r="M68" s="172" t="s">
        <v>200</v>
      </c>
      <c r="N68" s="173"/>
      <c r="O68" s="172" t="s">
        <v>201</v>
      </c>
      <c r="P68" s="173"/>
      <c r="Q68" s="172" t="s">
        <v>211</v>
      </c>
      <c r="R68" s="173"/>
      <c r="S68" s="100" t="s">
        <v>208</v>
      </c>
      <c r="T68" s="99"/>
      <c r="U68" s="262" t="s">
        <v>213</v>
      </c>
      <c r="V68" s="263"/>
      <c r="W68" s="170" t="s">
        <v>212</v>
      </c>
      <c r="X68" s="170"/>
      <c r="Y68" s="170"/>
      <c r="Z68" s="93"/>
      <c r="AA68" s="93"/>
    </row>
    <row r="69" spans="1:27" ht="15.75" x14ac:dyDescent="0.25">
      <c r="A69" s="96" t="s">
        <v>216</v>
      </c>
      <c r="B69" s="97"/>
      <c r="C69" s="98" t="s">
        <v>210</v>
      </c>
      <c r="D69" s="98"/>
      <c r="E69" s="308"/>
      <c r="F69" s="309"/>
      <c r="G69" s="300"/>
      <c r="H69" s="301"/>
      <c r="I69" s="300"/>
      <c r="J69" s="301"/>
      <c r="K69" s="300"/>
      <c r="L69" s="301"/>
      <c r="M69" s="300"/>
      <c r="N69" s="301"/>
      <c r="O69" s="300"/>
      <c r="P69" s="301"/>
      <c r="Q69" s="300"/>
      <c r="R69" s="301"/>
      <c r="S69" s="238">
        <v>7</v>
      </c>
      <c r="T69" s="239"/>
      <c r="U69" s="240">
        <v>90</v>
      </c>
      <c r="V69" s="241"/>
      <c r="W69" s="242">
        <f>SUM(E69:Q69)*S69</f>
        <v>0</v>
      </c>
      <c r="X69" s="243"/>
      <c r="Y69" s="243"/>
      <c r="Z69" s="93"/>
      <c r="AA69" s="93"/>
    </row>
    <row r="70" spans="1:27" ht="15.75" x14ac:dyDescent="0.25">
      <c r="A70" s="96" t="s">
        <v>34</v>
      </c>
      <c r="B70" s="97"/>
      <c r="C70" s="98"/>
      <c r="D70" s="98"/>
      <c r="E70" s="300"/>
      <c r="F70" s="301"/>
      <c r="G70" s="300"/>
      <c r="H70" s="301"/>
      <c r="I70" s="300"/>
      <c r="J70" s="301"/>
      <c r="K70" s="300"/>
      <c r="L70" s="301"/>
      <c r="M70" s="300"/>
      <c r="N70" s="301"/>
      <c r="O70" s="300"/>
      <c r="P70" s="301"/>
      <c r="Q70" s="155"/>
      <c r="R70" s="156"/>
      <c r="S70" s="238">
        <v>7</v>
      </c>
      <c r="T70" s="239"/>
      <c r="U70" s="246" t="s">
        <v>214</v>
      </c>
      <c r="V70" s="247"/>
      <c r="W70" s="242">
        <f>SUM(E70:Q70)*S70</f>
        <v>0</v>
      </c>
      <c r="X70" s="243"/>
      <c r="Y70" s="243"/>
      <c r="Z70" s="93"/>
      <c r="AA70" s="93"/>
    </row>
    <row r="71" spans="1:27" ht="15.75" x14ac:dyDescent="0.25">
      <c r="A71" s="96" t="s">
        <v>209</v>
      </c>
      <c r="B71" s="97"/>
      <c r="C71" s="306"/>
      <c r="D71" s="307"/>
      <c r="E71" s="300"/>
      <c r="F71" s="301"/>
      <c r="G71" s="300"/>
      <c r="H71" s="301"/>
      <c r="I71" s="300"/>
      <c r="J71" s="301"/>
      <c r="K71" s="155"/>
      <c r="L71" s="156"/>
      <c r="M71" s="300"/>
      <c r="N71" s="301"/>
      <c r="O71" s="300"/>
      <c r="P71" s="301"/>
      <c r="Q71" s="155"/>
      <c r="R71" s="156"/>
      <c r="S71" s="238">
        <v>7</v>
      </c>
      <c r="T71" s="242"/>
      <c r="U71" s="256" t="s">
        <v>215</v>
      </c>
      <c r="V71" s="257"/>
      <c r="W71" s="242">
        <f>SUM(E71:Q71)*S71</f>
        <v>0</v>
      </c>
      <c r="X71" s="243"/>
      <c r="Y71" s="243"/>
      <c r="Z71" s="93"/>
      <c r="AA71" s="93"/>
    </row>
    <row r="72" spans="1:27" ht="15.75" x14ac:dyDescent="0.25">
      <c r="A72" s="93"/>
      <c r="B72" s="93"/>
      <c r="C72" s="93"/>
      <c r="D72" s="93"/>
      <c r="E72" s="93"/>
      <c r="F72" s="93"/>
      <c r="G72" s="93"/>
      <c r="H72" s="93"/>
      <c r="I72" s="93"/>
      <c r="J72" s="93"/>
      <c r="K72" s="93"/>
      <c r="L72" s="93"/>
      <c r="M72" s="93"/>
      <c r="N72" s="93"/>
      <c r="O72" s="93"/>
      <c r="P72" s="93"/>
      <c r="Q72" s="93"/>
      <c r="R72" s="93"/>
      <c r="S72" s="93"/>
      <c r="T72" s="93"/>
      <c r="U72" s="259" t="s">
        <v>22</v>
      </c>
      <c r="V72" s="259"/>
      <c r="W72" s="238">
        <f>SUM(W69:Y71)</f>
        <v>0</v>
      </c>
      <c r="X72" s="260"/>
      <c r="Y72" s="173"/>
    </row>
    <row r="73" spans="1:27" x14ac:dyDescent="0.25">
      <c r="A73" s="112"/>
      <c r="B73" s="9" t="s">
        <v>335</v>
      </c>
      <c r="E73" s="134"/>
      <c r="F73" t="s">
        <v>337</v>
      </c>
      <c r="I73" s="302"/>
      <c r="J73" s="303"/>
      <c r="K73" s="303"/>
      <c r="L73" s="303"/>
      <c r="M73" s="303"/>
      <c r="N73" s="303"/>
      <c r="O73" s="303"/>
      <c r="P73" s="303"/>
      <c r="Q73" s="303"/>
      <c r="R73" s="303"/>
      <c r="S73" s="303"/>
      <c r="T73" s="303"/>
      <c r="U73" s="303"/>
      <c r="V73" s="303"/>
      <c r="W73" s="303"/>
      <c r="X73" s="303"/>
      <c r="Y73" s="303"/>
      <c r="Z73" s="304"/>
      <c r="AA73" s="49"/>
    </row>
    <row r="74" spans="1:27" x14ac:dyDescent="0.25">
      <c r="AA74" s="50"/>
    </row>
    <row r="75" spans="1:27" x14ac:dyDescent="0.25">
      <c r="A75" s="134"/>
      <c r="B75" t="s">
        <v>336</v>
      </c>
      <c r="I75" s="302"/>
      <c r="J75" s="303"/>
      <c r="K75" s="303"/>
      <c r="L75" s="303"/>
      <c r="M75" s="303"/>
      <c r="N75" s="303"/>
      <c r="O75" s="303"/>
      <c r="P75" s="303"/>
      <c r="Q75" s="303"/>
      <c r="R75" s="303"/>
      <c r="S75" s="303"/>
      <c r="T75" s="303"/>
      <c r="U75" s="303"/>
      <c r="V75" s="303"/>
      <c r="W75" s="303"/>
      <c r="X75" s="303"/>
      <c r="Y75" s="303"/>
      <c r="Z75" s="304"/>
      <c r="AA75" s="49"/>
    </row>
    <row r="76" spans="1:27" x14ac:dyDescent="0.25">
      <c r="B76" t="s">
        <v>36</v>
      </c>
      <c r="I76" s="302"/>
      <c r="J76" s="303"/>
      <c r="K76" s="303"/>
      <c r="L76" s="303"/>
      <c r="M76" s="303"/>
      <c r="N76" s="303"/>
      <c r="O76" s="303"/>
      <c r="P76" s="303"/>
      <c r="Q76" s="303"/>
      <c r="R76" s="303"/>
      <c r="S76" s="303"/>
      <c r="T76" s="303"/>
      <c r="U76" s="303"/>
      <c r="V76" s="303"/>
      <c r="W76" s="303"/>
      <c r="X76" s="303"/>
      <c r="Y76" s="303"/>
      <c r="Z76" s="304"/>
      <c r="AA76" s="49"/>
    </row>
    <row r="77" spans="1:27" x14ac:dyDescent="0.25">
      <c r="I77" s="73"/>
      <c r="J77" s="73"/>
      <c r="K77" s="73"/>
      <c r="L77" s="73"/>
      <c r="M77" s="73"/>
      <c r="N77" s="73"/>
      <c r="O77" s="73"/>
      <c r="P77" s="73"/>
      <c r="Q77" s="73"/>
      <c r="R77" s="73"/>
      <c r="S77" s="73"/>
      <c r="T77" s="73"/>
      <c r="U77" s="73"/>
      <c r="V77" s="73"/>
      <c r="W77" s="73"/>
      <c r="X77" s="73"/>
      <c r="Y77" s="73"/>
      <c r="Z77" s="73"/>
      <c r="AA77" s="49"/>
    </row>
    <row r="78" spans="1:27" ht="15.75" x14ac:dyDescent="0.25">
      <c r="A78" s="2" t="s">
        <v>37</v>
      </c>
    </row>
    <row r="79" spans="1:27" x14ac:dyDescent="0.25">
      <c r="A79" s="167" t="s">
        <v>38</v>
      </c>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row>
    <row r="80" spans="1:27"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row>
    <row r="81" spans="1:27" x14ac:dyDescent="0.25">
      <c r="A81" s="134"/>
      <c r="B81" s="169" t="s">
        <v>39</v>
      </c>
      <c r="C81" s="169"/>
      <c r="D81" s="169"/>
      <c r="E81" s="169"/>
      <c r="F81" s="169"/>
      <c r="G81" s="169"/>
      <c r="H81" s="305"/>
      <c r="I81" s="305"/>
      <c r="J81" s="305"/>
      <c r="K81" s="305"/>
    </row>
    <row r="83" spans="1:27" ht="15.75" x14ac:dyDescent="0.25">
      <c r="A83" s="2" t="s">
        <v>40</v>
      </c>
    </row>
    <row r="84" spans="1:27" x14ac:dyDescent="0.25">
      <c r="A84" s="112"/>
      <c r="B84" t="s">
        <v>41</v>
      </c>
      <c r="O84" s="112"/>
    </row>
    <row r="85" spans="1:27" x14ac:dyDescent="0.25">
      <c r="A85" s="112"/>
      <c r="B85" t="s">
        <v>42</v>
      </c>
      <c r="O85" s="112"/>
    </row>
    <row r="87" spans="1:27" ht="15.75" x14ac:dyDescent="0.25">
      <c r="A87" s="2" t="s">
        <v>43</v>
      </c>
    </row>
    <row r="88" spans="1:27" x14ac:dyDescent="0.25">
      <c r="B88" s="137" t="s">
        <v>24</v>
      </c>
      <c r="C88" s="137"/>
      <c r="D88" s="137"/>
      <c r="E88" s="137" t="s">
        <v>44</v>
      </c>
      <c r="F88" s="137"/>
      <c r="G88" s="137"/>
      <c r="H88" s="137" t="s">
        <v>45</v>
      </c>
      <c r="I88" s="137"/>
      <c r="J88" s="137"/>
      <c r="K88" s="137" t="s">
        <v>33</v>
      </c>
      <c r="L88" s="137"/>
      <c r="M88" s="137"/>
      <c r="N88" s="137" t="s">
        <v>37</v>
      </c>
      <c r="O88" s="137"/>
      <c r="P88" s="137"/>
      <c r="Q88" s="137" t="s">
        <v>218</v>
      </c>
      <c r="R88" s="137"/>
      <c r="S88" s="137"/>
      <c r="T88" s="137"/>
    </row>
    <row r="89" spans="1:27" x14ac:dyDescent="0.25">
      <c r="B89" s="269">
        <f>I39</f>
        <v>0</v>
      </c>
      <c r="C89" s="137"/>
      <c r="D89" s="137"/>
      <c r="E89" s="269">
        <f>Q34+Q35</f>
        <v>0</v>
      </c>
      <c r="F89" s="137"/>
      <c r="G89" s="137"/>
      <c r="H89" s="171">
        <f>V51</f>
        <v>0</v>
      </c>
      <c r="I89" s="137"/>
      <c r="J89" s="137"/>
      <c r="K89" s="171">
        <f>W72+W65</f>
        <v>0</v>
      </c>
      <c r="L89" s="137"/>
      <c r="M89" s="137"/>
      <c r="N89" s="171">
        <f>H81</f>
        <v>0</v>
      </c>
      <c r="O89" s="137"/>
      <c r="P89" s="137"/>
      <c r="Q89" s="269">
        <f>SUM(B89:P89)</f>
        <v>0</v>
      </c>
      <c r="R89" s="269"/>
      <c r="S89" s="269"/>
      <c r="T89" s="269"/>
    </row>
    <row r="91" spans="1:27" x14ac:dyDescent="0.25">
      <c r="A91" s="20" t="s">
        <v>46</v>
      </c>
      <c r="B91" s="10"/>
      <c r="C91" s="10"/>
      <c r="D91" s="10"/>
      <c r="E91" s="10"/>
      <c r="F91" s="10"/>
      <c r="G91" s="10"/>
      <c r="H91" s="10"/>
      <c r="I91" s="10"/>
      <c r="J91" s="10"/>
      <c r="K91" s="10"/>
      <c r="L91" s="10"/>
      <c r="M91" s="10"/>
    </row>
    <row r="92" spans="1:27" x14ac:dyDescent="0.25">
      <c r="A92" s="67" t="s">
        <v>176</v>
      </c>
      <c r="B92" s="67"/>
      <c r="C92" s="67"/>
      <c r="D92" s="53"/>
      <c r="F92" s="66"/>
      <c r="H92" s="66" t="s">
        <v>155</v>
      </c>
      <c r="I92" s="66"/>
      <c r="J92" s="66"/>
      <c r="K92" s="66"/>
      <c r="L92" s="66"/>
      <c r="M92" s="66"/>
      <c r="N92" s="66"/>
      <c r="O92" s="53"/>
      <c r="Q92" s="68" t="s">
        <v>156</v>
      </c>
      <c r="R92" s="68"/>
      <c r="S92" s="68"/>
      <c r="T92" s="68"/>
      <c r="U92" s="68"/>
      <c r="V92" s="68"/>
      <c r="W92" s="68"/>
      <c r="X92" s="68"/>
      <c r="Y92" s="68"/>
      <c r="Z92" s="68"/>
      <c r="AA92" s="53"/>
    </row>
    <row r="93" spans="1:27" x14ac:dyDescent="0.25">
      <c r="A93" s="69" t="s">
        <v>177</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x14ac:dyDescent="0.25">
      <c r="A94" s="54" t="s">
        <v>152</v>
      </c>
      <c r="B94" s="22"/>
      <c r="C94" s="22"/>
      <c r="D94" s="22"/>
      <c r="E94" s="22"/>
      <c r="F94" s="22"/>
      <c r="G94" s="22"/>
      <c r="H94" s="22"/>
      <c r="I94" s="22"/>
      <c r="J94" s="70" t="s">
        <v>107</v>
      </c>
      <c r="K94" s="71"/>
      <c r="L94" s="21"/>
      <c r="M94" s="21"/>
    </row>
    <row r="95" spans="1:27" x14ac:dyDescent="0.25">
      <c r="A95" s="55" t="s">
        <v>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row>
    <row r="96" spans="1:27" x14ac:dyDescent="0.25">
      <c r="A96" s="10"/>
      <c r="B96" s="10"/>
      <c r="C96" s="10"/>
      <c r="D96" s="10"/>
      <c r="E96" s="10"/>
      <c r="F96" s="10"/>
      <c r="G96" s="10"/>
      <c r="H96" s="10"/>
      <c r="I96" s="10"/>
      <c r="J96" s="10"/>
      <c r="K96" s="10"/>
      <c r="L96" s="10"/>
      <c r="M96" s="10"/>
    </row>
    <row r="97" spans="1:27" x14ac:dyDescent="0.25">
      <c r="A97" s="244" t="s">
        <v>48</v>
      </c>
      <c r="B97" s="244"/>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51"/>
    </row>
    <row r="98" spans="1:27" x14ac:dyDescent="0.25">
      <c r="A98" s="245" t="s">
        <v>175</v>
      </c>
      <c r="B98" s="245"/>
      <c r="C98" s="245"/>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52"/>
    </row>
    <row r="99" spans="1:27" x14ac:dyDescent="0.25">
      <c r="A99" s="245"/>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52"/>
    </row>
    <row r="100" spans="1:27" ht="20.25" x14ac:dyDescent="0.3">
      <c r="A100" s="18" t="s">
        <v>49</v>
      </c>
    </row>
    <row r="101" spans="1:27" x14ac:dyDescent="0.25">
      <c r="A101" s="181" t="s">
        <v>50</v>
      </c>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row>
    <row r="102" spans="1:27" x14ac:dyDescent="0.25">
      <c r="A102" s="182" t="s">
        <v>157</v>
      </c>
      <c r="B102" s="182"/>
      <c r="C102" s="182"/>
      <c r="D102" s="182"/>
      <c r="E102" s="182"/>
      <c r="F102" s="183"/>
      <c r="G102" s="296"/>
      <c r="H102" s="297"/>
      <c r="I102" s="297"/>
      <c r="J102" s="297"/>
      <c r="K102" s="297"/>
      <c r="L102" s="297"/>
      <c r="M102" s="297"/>
      <c r="N102" s="297"/>
      <c r="O102" s="297"/>
      <c r="P102" s="297"/>
      <c r="Q102" s="297"/>
      <c r="R102" s="297"/>
      <c r="S102" s="297"/>
      <c r="T102" s="297"/>
      <c r="U102" s="297"/>
      <c r="V102" s="297"/>
      <c r="W102" s="297"/>
      <c r="X102" s="297"/>
      <c r="Y102" s="297"/>
      <c r="Z102" s="297"/>
    </row>
    <row r="103" spans="1:27" x14ac:dyDescent="0.25">
      <c r="A103" s="57" t="s">
        <v>51</v>
      </c>
      <c r="B103" s="57"/>
      <c r="C103" s="57"/>
      <c r="D103" s="57"/>
      <c r="E103" s="57"/>
      <c r="F103" s="57"/>
      <c r="G103" s="57"/>
      <c r="H103" s="57"/>
      <c r="I103" s="57"/>
      <c r="K103" s="112"/>
      <c r="L103" s="179" t="s">
        <v>52</v>
      </c>
      <c r="M103" s="180"/>
      <c r="N103" s="180"/>
      <c r="P103" s="112"/>
      <c r="Q103" s="298" t="s">
        <v>53</v>
      </c>
      <c r="R103" s="299"/>
      <c r="S103" s="299"/>
      <c r="T103" s="299"/>
    </row>
    <row r="105" spans="1:27" x14ac:dyDescent="0.25">
      <c r="A105" s="212" t="s">
        <v>327</v>
      </c>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row>
    <row r="106" spans="1:27" x14ac:dyDescent="0.25">
      <c r="A106" s="214"/>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row>
    <row r="107" spans="1:27" x14ac:dyDescent="0.25">
      <c r="A107" s="21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row>
    <row r="108" spans="1:27" x14ac:dyDescent="0.25">
      <c r="A108" s="119"/>
      <c r="B108" t="s">
        <v>54</v>
      </c>
      <c r="K108" s="119"/>
      <c r="L108" t="s">
        <v>55</v>
      </c>
      <c r="T108" s="119"/>
      <c r="U108" t="s">
        <v>66</v>
      </c>
    </row>
    <row r="109" spans="1:27" x14ac:dyDescent="0.25">
      <c r="A109" s="112"/>
      <c r="B109" t="s">
        <v>56</v>
      </c>
      <c r="K109" s="112"/>
      <c r="L109" t="s">
        <v>61</v>
      </c>
      <c r="T109" s="112"/>
      <c r="U109" s="60" t="s">
        <v>67</v>
      </c>
    </row>
    <row r="110" spans="1:27" x14ac:dyDescent="0.25">
      <c r="A110" s="112"/>
      <c r="B110" t="s">
        <v>57</v>
      </c>
      <c r="K110" s="112"/>
      <c r="L110" t="s">
        <v>62</v>
      </c>
      <c r="N110" s="295"/>
      <c r="O110" s="295"/>
      <c r="P110" s="295"/>
      <c r="Q110" s="295"/>
      <c r="R110" s="295"/>
      <c r="T110" s="112"/>
      <c r="U110" s="60" t="s">
        <v>68</v>
      </c>
    </row>
    <row r="111" spans="1:27" x14ac:dyDescent="0.25">
      <c r="A111" s="112"/>
      <c r="B111" t="s">
        <v>58</v>
      </c>
      <c r="K111" s="112"/>
      <c r="L111" t="s">
        <v>63</v>
      </c>
      <c r="T111" s="112"/>
      <c r="U111" t="s">
        <v>69</v>
      </c>
    </row>
    <row r="112" spans="1:27" x14ac:dyDescent="0.25">
      <c r="A112" s="112"/>
      <c r="B112" t="s">
        <v>60</v>
      </c>
      <c r="K112" s="112"/>
      <c r="L112" t="s">
        <v>64</v>
      </c>
      <c r="T112" s="112"/>
      <c r="U112" t="s">
        <v>70</v>
      </c>
    </row>
    <row r="113" spans="1:20" x14ac:dyDescent="0.25">
      <c r="A113" s="112"/>
      <c r="B113" t="s">
        <v>59</v>
      </c>
      <c r="K113" s="112"/>
      <c r="L113" t="s">
        <v>65</v>
      </c>
      <c r="T113" s="24"/>
    </row>
    <row r="114" spans="1:20" x14ac:dyDescent="0.25">
      <c r="K114" s="24"/>
    </row>
    <row r="115" spans="1:20" ht="20.25" x14ac:dyDescent="0.3">
      <c r="A115" s="18" t="s">
        <v>71</v>
      </c>
      <c r="O115" s="231" t="s">
        <v>76</v>
      </c>
      <c r="P115" s="231"/>
      <c r="Q115" s="231"/>
      <c r="R115" s="231"/>
      <c r="S115" s="231"/>
      <c r="T115" s="231"/>
    </row>
    <row r="116" spans="1:20" x14ac:dyDescent="0.25">
      <c r="A116" t="s">
        <v>72</v>
      </c>
    </row>
    <row r="117" spans="1:20" x14ac:dyDescent="0.25">
      <c r="A117" s="17" t="s">
        <v>73</v>
      </c>
      <c r="J117" s="17" t="s">
        <v>77</v>
      </c>
      <c r="R117" s="47" t="s">
        <v>219</v>
      </c>
    </row>
    <row r="118" spans="1:20" x14ac:dyDescent="0.25">
      <c r="A118" s="17" t="s">
        <v>74</v>
      </c>
      <c r="J118" s="17" t="s">
        <v>78</v>
      </c>
      <c r="R118" s="104" t="s">
        <v>220</v>
      </c>
    </row>
    <row r="119" spans="1:20" x14ac:dyDescent="0.25">
      <c r="A119" s="17" t="s">
        <v>75</v>
      </c>
      <c r="J119" s="25" t="s">
        <v>79</v>
      </c>
    </row>
  </sheetData>
  <mergeCells count="208">
    <mergeCell ref="H4:R4"/>
    <mergeCell ref="D15:M15"/>
    <mergeCell ref="Q15:Y15"/>
    <mergeCell ref="D16:U16"/>
    <mergeCell ref="D17:N17"/>
    <mergeCell ref="H5:L5"/>
    <mergeCell ref="D5:G5"/>
    <mergeCell ref="J7:K7"/>
    <mergeCell ref="E21:P21"/>
    <mergeCell ref="T21:Z21"/>
    <mergeCell ref="B23:P23"/>
    <mergeCell ref="T23:Z23"/>
    <mergeCell ref="G25:P25"/>
    <mergeCell ref="F33:H33"/>
    <mergeCell ref="I33:K33"/>
    <mergeCell ref="L33:N33"/>
    <mergeCell ref="O33:P33"/>
    <mergeCell ref="Q33:S33"/>
    <mergeCell ref="L35:N35"/>
    <mergeCell ref="O35:P35"/>
    <mergeCell ref="Q35:S35"/>
    <mergeCell ref="B34:E34"/>
    <mergeCell ref="F34:H34"/>
    <mergeCell ref="I34:K34"/>
    <mergeCell ref="L34:N34"/>
    <mergeCell ref="O34:P34"/>
    <mergeCell ref="Q34:S34"/>
    <mergeCell ref="B35:E35"/>
    <mergeCell ref="F35:H35"/>
    <mergeCell ref="I35:K35"/>
    <mergeCell ref="A44:Z45"/>
    <mergeCell ref="D46:E46"/>
    <mergeCell ref="F46:G46"/>
    <mergeCell ref="H46:I46"/>
    <mergeCell ref="J46:K46"/>
    <mergeCell ref="L46:M46"/>
    <mergeCell ref="N46:O46"/>
    <mergeCell ref="D38:F38"/>
    <mergeCell ref="G38:H38"/>
    <mergeCell ref="I38:K38"/>
    <mergeCell ref="B39:C39"/>
    <mergeCell ref="D39:F39"/>
    <mergeCell ref="G39:H39"/>
    <mergeCell ref="I39:K39"/>
    <mergeCell ref="P46:Q46"/>
    <mergeCell ref="R46:S46"/>
    <mergeCell ref="T46:U46"/>
    <mergeCell ref="V46:W46"/>
    <mergeCell ref="D47:E47"/>
    <mergeCell ref="F47:G47"/>
    <mergeCell ref="H47:I47"/>
    <mergeCell ref="J47:K47"/>
    <mergeCell ref="L47:M47"/>
    <mergeCell ref="N47:O47"/>
    <mergeCell ref="P47:Q47"/>
    <mergeCell ref="R47:S47"/>
    <mergeCell ref="T47:U47"/>
    <mergeCell ref="V47:X47"/>
    <mergeCell ref="A48:C48"/>
    <mergeCell ref="D48:E48"/>
    <mergeCell ref="F48:G48"/>
    <mergeCell ref="H48:I48"/>
    <mergeCell ref="J48:K48"/>
    <mergeCell ref="L48:M48"/>
    <mergeCell ref="T48:U48"/>
    <mergeCell ref="V48:X48"/>
    <mergeCell ref="A49:C49"/>
    <mergeCell ref="D49:E49"/>
    <mergeCell ref="F49:G49"/>
    <mergeCell ref="H49:I49"/>
    <mergeCell ref="J49:K49"/>
    <mergeCell ref="L49:M49"/>
    <mergeCell ref="N49:O49"/>
    <mergeCell ref="P49:Q49"/>
    <mergeCell ref="N48:O48"/>
    <mergeCell ref="P48:Q48"/>
    <mergeCell ref="R48:S48"/>
    <mergeCell ref="R49:S49"/>
    <mergeCell ref="T49:U49"/>
    <mergeCell ref="V49:X49"/>
    <mergeCell ref="A57:Y58"/>
    <mergeCell ref="A60:Y60"/>
    <mergeCell ref="C61:D61"/>
    <mergeCell ref="E61:F61"/>
    <mergeCell ref="G61:H61"/>
    <mergeCell ref="I61:J61"/>
    <mergeCell ref="K61:L61"/>
    <mergeCell ref="P50:Q50"/>
    <mergeCell ref="R50:S50"/>
    <mergeCell ref="T50:U50"/>
    <mergeCell ref="V50:X50"/>
    <mergeCell ref="V51:X51"/>
    <mergeCell ref="R53:Y53"/>
    <mergeCell ref="A50:C50"/>
    <mergeCell ref="D50:E50"/>
    <mergeCell ref="F50:G50"/>
    <mergeCell ref="H50:I50"/>
    <mergeCell ref="J50:K50"/>
    <mergeCell ref="L50:M50"/>
    <mergeCell ref="N50:O50"/>
    <mergeCell ref="M61:N61"/>
    <mergeCell ref="O61:P61"/>
    <mergeCell ref="Q61:R61"/>
    <mergeCell ref="S61:T61"/>
    <mergeCell ref="W61:Y61"/>
    <mergeCell ref="E62:F62"/>
    <mergeCell ref="G62:H62"/>
    <mergeCell ref="I62:J62"/>
    <mergeCell ref="K62:L62"/>
    <mergeCell ref="M62:N62"/>
    <mergeCell ref="O62:P62"/>
    <mergeCell ref="Q62:R62"/>
    <mergeCell ref="S62:T62"/>
    <mergeCell ref="U62:V62"/>
    <mergeCell ref="W62:Y62"/>
    <mergeCell ref="E63:F63"/>
    <mergeCell ref="G63:H63"/>
    <mergeCell ref="I63:J63"/>
    <mergeCell ref="K63:L63"/>
    <mergeCell ref="M63:N63"/>
    <mergeCell ref="W64:Y64"/>
    <mergeCell ref="U65:V65"/>
    <mergeCell ref="W65:Y65"/>
    <mergeCell ref="O63:P63"/>
    <mergeCell ref="Q63:R63"/>
    <mergeCell ref="S63:T63"/>
    <mergeCell ref="U63:V63"/>
    <mergeCell ref="W63:Y63"/>
    <mergeCell ref="C64:D64"/>
    <mergeCell ref="E64:F64"/>
    <mergeCell ref="G64:H64"/>
    <mergeCell ref="I64:J64"/>
    <mergeCell ref="K64:L64"/>
    <mergeCell ref="M64:N64"/>
    <mergeCell ref="C68:D68"/>
    <mergeCell ref="E68:F68"/>
    <mergeCell ref="G68:H68"/>
    <mergeCell ref="I68:J68"/>
    <mergeCell ref="K68:L68"/>
    <mergeCell ref="M68:N68"/>
    <mergeCell ref="O64:P64"/>
    <mergeCell ref="Q64:R64"/>
    <mergeCell ref="U64:V64"/>
    <mergeCell ref="O68:P68"/>
    <mergeCell ref="Q68:R68"/>
    <mergeCell ref="U68:V68"/>
    <mergeCell ref="W68:Y68"/>
    <mergeCell ref="E69:F69"/>
    <mergeCell ref="G69:H69"/>
    <mergeCell ref="I69:J69"/>
    <mergeCell ref="K69:L69"/>
    <mergeCell ref="M69:N69"/>
    <mergeCell ref="O69:P69"/>
    <mergeCell ref="Q69:R69"/>
    <mergeCell ref="S69:T69"/>
    <mergeCell ref="U69:V69"/>
    <mergeCell ref="W69:Y69"/>
    <mergeCell ref="E70:F70"/>
    <mergeCell ref="G70:H70"/>
    <mergeCell ref="I70:J70"/>
    <mergeCell ref="K70:L70"/>
    <mergeCell ref="M70:N70"/>
    <mergeCell ref="O70:P70"/>
    <mergeCell ref="S71:T71"/>
    <mergeCell ref="U71:V71"/>
    <mergeCell ref="Q70:R70"/>
    <mergeCell ref="S70:T70"/>
    <mergeCell ref="U70:V70"/>
    <mergeCell ref="W70:Y70"/>
    <mergeCell ref="C71:D71"/>
    <mergeCell ref="E71:F71"/>
    <mergeCell ref="G71:H71"/>
    <mergeCell ref="I71:J71"/>
    <mergeCell ref="K71:L71"/>
    <mergeCell ref="M71:N71"/>
    <mergeCell ref="E88:G88"/>
    <mergeCell ref="H88:J88"/>
    <mergeCell ref="K88:M88"/>
    <mergeCell ref="N88:P88"/>
    <mergeCell ref="Q88:T88"/>
    <mergeCell ref="A105:Z107"/>
    <mergeCell ref="W71:Y71"/>
    <mergeCell ref="U72:V72"/>
    <mergeCell ref="W72:Y72"/>
    <mergeCell ref="B89:D89"/>
    <mergeCell ref="E89:G89"/>
    <mergeCell ref="H89:J89"/>
    <mergeCell ref="K89:M89"/>
    <mergeCell ref="N89:P89"/>
    <mergeCell ref="Q89:T89"/>
    <mergeCell ref="B88:D88"/>
    <mergeCell ref="O71:P71"/>
    <mergeCell ref="I73:Z73"/>
    <mergeCell ref="I75:Z75"/>
    <mergeCell ref="I76:Z76"/>
    <mergeCell ref="A79:AA80"/>
    <mergeCell ref="B81:G81"/>
    <mergeCell ref="H81:K81"/>
    <mergeCell ref="Q71:R71"/>
    <mergeCell ref="N110:R110"/>
    <mergeCell ref="O115:T115"/>
    <mergeCell ref="A97:Z97"/>
    <mergeCell ref="A98:Z99"/>
    <mergeCell ref="A101:AA101"/>
    <mergeCell ref="A102:F102"/>
    <mergeCell ref="G102:Z102"/>
    <mergeCell ref="L103:N103"/>
    <mergeCell ref="Q103:T103"/>
  </mergeCells>
  <hyperlinks>
    <hyperlink ref="O115" r:id="rId1"/>
    <hyperlink ref="J119" r:id="rId2" display="mailto:cym-office@quaker.ca"/>
    <hyperlink ref="J94:K94" location="Sheet1!A189" display="PayPa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workbookViewId="0"/>
  </sheetViews>
  <sheetFormatPr defaultRowHeight="15" x14ac:dyDescent="0.25"/>
  <cols>
    <col min="1" max="27" width="3.5703125" customWidth="1"/>
  </cols>
  <sheetData>
    <row r="1" spans="1:25" ht="18.75" x14ac:dyDescent="0.3">
      <c r="F1" s="1" t="s">
        <v>178</v>
      </c>
    </row>
    <row r="2" spans="1:25" ht="16.5" x14ac:dyDescent="0.3">
      <c r="C2" s="48" t="s">
        <v>179</v>
      </c>
    </row>
    <row r="3" spans="1:25" x14ac:dyDescent="0.25">
      <c r="E3" s="35" t="s">
        <v>153</v>
      </c>
    </row>
    <row r="4" spans="1:25" ht="15.75" x14ac:dyDescent="0.25">
      <c r="A4" s="2" t="s">
        <v>0</v>
      </c>
      <c r="H4" s="335" t="s">
        <v>32</v>
      </c>
      <c r="I4" s="335"/>
      <c r="J4" s="335"/>
      <c r="K4" s="335"/>
      <c r="L4" s="335"/>
      <c r="M4" s="335"/>
      <c r="N4" s="335"/>
      <c r="O4" s="335"/>
      <c r="P4" s="335"/>
      <c r="Q4" s="335"/>
      <c r="R4" s="335"/>
    </row>
    <row r="5" spans="1:25" x14ac:dyDescent="0.25">
      <c r="A5" s="83" t="s">
        <v>1</v>
      </c>
      <c r="B5" s="84"/>
      <c r="C5" s="85"/>
      <c r="D5" s="336"/>
      <c r="E5" s="333"/>
      <c r="F5" s="333"/>
      <c r="G5" s="334"/>
      <c r="H5" s="336"/>
      <c r="I5" s="333"/>
      <c r="J5" s="333"/>
      <c r="K5" s="333"/>
      <c r="L5" s="334"/>
      <c r="M5" s="105" t="s">
        <v>313</v>
      </c>
      <c r="N5" s="105"/>
      <c r="O5" s="105"/>
      <c r="P5" s="105"/>
      <c r="Q5" s="105"/>
      <c r="R5" s="105"/>
      <c r="S5" s="105"/>
      <c r="T5" s="105"/>
      <c r="U5" s="105"/>
    </row>
    <row r="6" spans="1:25" x14ac:dyDescent="0.25">
      <c r="A6" s="83"/>
      <c r="B6" s="3"/>
      <c r="C6" s="3"/>
      <c r="D6" s="134"/>
      <c r="E6" s="134" t="s">
        <v>322</v>
      </c>
      <c r="F6" s="134"/>
      <c r="G6" s="135"/>
      <c r="H6" s="134"/>
      <c r="I6" s="134" t="s">
        <v>323</v>
      </c>
      <c r="J6" s="134"/>
      <c r="K6" s="134"/>
      <c r="L6" s="136"/>
      <c r="M6" s="105"/>
      <c r="N6" s="105"/>
      <c r="O6" s="105"/>
      <c r="P6" s="105"/>
      <c r="Q6" s="105"/>
      <c r="R6" s="105"/>
      <c r="S6" s="105"/>
      <c r="T6" s="105"/>
      <c r="U6" s="105"/>
    </row>
    <row r="7" spans="1:25" x14ac:dyDescent="0.25">
      <c r="A7" s="114"/>
      <c r="B7" s="3" t="s">
        <v>2</v>
      </c>
      <c r="C7" s="80"/>
      <c r="D7" s="78"/>
      <c r="G7" s="3" t="s">
        <v>324</v>
      </c>
      <c r="I7" s="132" t="s">
        <v>325</v>
      </c>
      <c r="J7" s="337"/>
      <c r="K7" s="338"/>
      <c r="L7" s="4"/>
      <c r="N7" s="80"/>
      <c r="O7" s="78"/>
      <c r="P7" s="80"/>
      <c r="Q7" s="78"/>
      <c r="R7" s="80"/>
      <c r="S7" s="78"/>
      <c r="T7" s="78"/>
      <c r="U7" s="78"/>
      <c r="V7" s="78"/>
      <c r="W7" s="78"/>
      <c r="X7" s="78"/>
      <c r="Y7" s="78"/>
    </row>
    <row r="8" spans="1:25" x14ac:dyDescent="0.25">
      <c r="A8" s="114"/>
      <c r="B8" t="s">
        <v>3</v>
      </c>
      <c r="C8" s="3"/>
      <c r="D8" s="3"/>
      <c r="E8" s="3"/>
      <c r="F8" s="3"/>
      <c r="G8" s="3"/>
      <c r="H8" s="3"/>
      <c r="I8" s="3"/>
      <c r="J8" s="3"/>
      <c r="K8" s="3"/>
      <c r="L8" s="4"/>
      <c r="N8" s="80"/>
      <c r="O8" s="78"/>
      <c r="P8" s="78"/>
      <c r="Q8" s="78"/>
      <c r="R8" s="78"/>
      <c r="S8" s="78"/>
      <c r="T8" s="78"/>
      <c r="U8" s="78"/>
      <c r="V8" s="78"/>
      <c r="W8" s="78"/>
      <c r="X8" s="78"/>
      <c r="Y8" s="78"/>
    </row>
    <row r="9" spans="1:25" x14ac:dyDescent="0.25">
      <c r="A9" s="5"/>
      <c r="C9" s="3"/>
      <c r="D9" s="3"/>
      <c r="E9" s="3"/>
      <c r="F9" s="3"/>
      <c r="G9" s="3"/>
      <c r="H9" s="3"/>
      <c r="I9" s="3"/>
      <c r="J9" s="3"/>
      <c r="K9" s="3"/>
      <c r="L9" s="4"/>
      <c r="N9" s="78"/>
      <c r="O9" s="78"/>
      <c r="P9" s="78"/>
      <c r="Q9" s="78"/>
      <c r="R9" s="78"/>
      <c r="S9" s="78"/>
      <c r="T9" s="78"/>
      <c r="U9" s="78"/>
      <c r="V9" s="78"/>
      <c r="W9" s="78"/>
      <c r="X9" s="78"/>
      <c r="Y9" s="78"/>
    </row>
    <row r="10" spans="1:25" x14ac:dyDescent="0.25">
      <c r="A10" s="6" t="s">
        <v>4</v>
      </c>
      <c r="C10" s="3"/>
      <c r="D10" s="3"/>
      <c r="E10" s="3"/>
      <c r="F10" s="3"/>
      <c r="G10" s="3"/>
      <c r="H10" s="3"/>
      <c r="I10" s="3"/>
      <c r="J10" s="3"/>
      <c r="K10" s="3"/>
      <c r="L10" s="4"/>
      <c r="N10" s="81"/>
      <c r="O10" s="78"/>
      <c r="P10" s="78"/>
      <c r="Q10" s="78"/>
      <c r="R10" s="78"/>
      <c r="S10" s="78"/>
      <c r="T10" s="78"/>
      <c r="U10" s="78"/>
      <c r="V10" s="78"/>
      <c r="W10" s="78"/>
      <c r="X10" s="78"/>
      <c r="Y10" s="78"/>
    </row>
    <row r="11" spans="1:25" x14ac:dyDescent="0.25">
      <c r="A11" s="114"/>
      <c r="B11" s="60" t="s">
        <v>5</v>
      </c>
      <c r="C11" s="3"/>
      <c r="D11" s="3"/>
      <c r="E11" s="3"/>
      <c r="F11" s="3"/>
      <c r="G11" s="114"/>
      <c r="H11" s="3" t="s">
        <v>6</v>
      </c>
      <c r="I11" s="3"/>
      <c r="J11" s="3"/>
      <c r="K11" s="3"/>
      <c r="L11" s="4"/>
      <c r="N11" s="80"/>
      <c r="O11" s="82"/>
      <c r="P11" s="78"/>
      <c r="Q11" s="78"/>
      <c r="R11" s="78"/>
      <c r="S11" s="78"/>
      <c r="T11" s="80"/>
      <c r="U11" s="78"/>
      <c r="V11" s="78"/>
      <c r="W11" s="78"/>
      <c r="X11" s="78"/>
      <c r="Y11" s="78"/>
    </row>
    <row r="12" spans="1:25" x14ac:dyDescent="0.25">
      <c r="A12" s="114"/>
      <c r="B12" t="s">
        <v>7</v>
      </c>
      <c r="C12" s="3"/>
      <c r="D12" s="3"/>
      <c r="E12" s="3"/>
      <c r="F12" s="3"/>
      <c r="G12" s="114"/>
      <c r="H12" s="3" t="s">
        <v>8</v>
      </c>
      <c r="I12" s="3"/>
      <c r="J12" s="3"/>
      <c r="K12" s="3"/>
      <c r="L12" s="4"/>
      <c r="N12" s="80"/>
      <c r="O12" s="78"/>
      <c r="P12" s="78"/>
      <c r="Q12" s="78"/>
      <c r="R12" s="78"/>
      <c r="S12" s="78"/>
      <c r="T12" s="80"/>
      <c r="U12" s="78"/>
      <c r="V12" s="78"/>
      <c r="W12" s="78"/>
      <c r="X12" s="78"/>
      <c r="Y12" s="78"/>
    </row>
    <row r="13" spans="1:25" x14ac:dyDescent="0.25">
      <c r="A13" s="114"/>
      <c r="B13" s="7" t="s">
        <v>9</v>
      </c>
      <c r="C13" s="7"/>
      <c r="D13" s="7"/>
      <c r="E13" s="7"/>
      <c r="F13" s="8"/>
      <c r="G13" s="114"/>
      <c r="H13" s="7" t="s">
        <v>10</v>
      </c>
      <c r="I13" s="7"/>
      <c r="J13" s="7"/>
      <c r="K13" s="7"/>
      <c r="L13" s="8"/>
      <c r="N13" s="80"/>
      <c r="O13" s="78"/>
      <c r="P13" s="78"/>
      <c r="Q13" s="78"/>
      <c r="R13" s="78"/>
      <c r="S13" s="78"/>
      <c r="T13" s="80"/>
      <c r="U13" s="78"/>
      <c r="V13" s="78"/>
      <c r="W13" s="78"/>
      <c r="X13" s="78"/>
      <c r="Y13" s="78"/>
    </row>
    <row r="14" spans="1:25" x14ac:dyDescent="0.25">
      <c r="N14" s="78"/>
      <c r="O14" s="78"/>
      <c r="P14" s="78"/>
      <c r="Q14" s="78"/>
      <c r="R14" s="78"/>
      <c r="S14" s="78"/>
      <c r="T14" s="78"/>
      <c r="U14" s="78"/>
      <c r="V14" s="78"/>
      <c r="W14" s="78"/>
      <c r="X14" s="78"/>
      <c r="Y14" s="78"/>
    </row>
    <row r="15" spans="1:25" x14ac:dyDescent="0.25">
      <c r="A15" s="78"/>
      <c r="B15" s="78"/>
      <c r="C15" s="78"/>
      <c r="D15" s="279" t="s">
        <v>309</v>
      </c>
      <c r="E15" s="279"/>
      <c r="F15" s="279"/>
      <c r="G15" s="279"/>
      <c r="H15" s="279"/>
      <c r="I15" s="279"/>
      <c r="J15" s="279"/>
      <c r="K15" s="279"/>
      <c r="L15" s="279"/>
      <c r="M15" s="279"/>
      <c r="N15" s="79"/>
      <c r="O15" s="79"/>
      <c r="P15" s="79"/>
      <c r="Q15" s="141"/>
      <c r="R15" s="141"/>
      <c r="S15" s="141"/>
      <c r="T15" s="141"/>
      <c r="U15" s="141"/>
      <c r="V15" s="141"/>
      <c r="W15" s="141"/>
      <c r="X15" s="141"/>
      <c r="Y15" s="141"/>
    </row>
    <row r="16" spans="1:25" x14ac:dyDescent="0.25">
      <c r="A16" s="80"/>
      <c r="B16" s="78"/>
      <c r="C16" s="80"/>
      <c r="D16" s="141" t="s">
        <v>314</v>
      </c>
      <c r="E16" s="141"/>
      <c r="F16" s="141"/>
      <c r="G16" s="141"/>
      <c r="H16" s="141"/>
      <c r="I16" s="141"/>
      <c r="J16" s="141"/>
      <c r="K16" s="141"/>
      <c r="L16" s="141"/>
      <c r="M16" s="141"/>
      <c r="N16" s="141"/>
      <c r="O16" s="141"/>
      <c r="P16" s="141"/>
      <c r="Q16" s="141"/>
      <c r="R16" s="141"/>
      <c r="S16" s="141"/>
      <c r="T16" s="141"/>
      <c r="U16" s="141"/>
      <c r="V16" s="79"/>
      <c r="W16" s="79"/>
      <c r="X16" s="79"/>
      <c r="Y16" s="79"/>
    </row>
    <row r="17" spans="1:27" x14ac:dyDescent="0.25">
      <c r="A17" s="80"/>
      <c r="B17" s="78"/>
      <c r="C17" s="78"/>
      <c r="D17" s="141" t="s">
        <v>310</v>
      </c>
      <c r="E17" s="141"/>
      <c r="F17" s="141"/>
      <c r="G17" s="141"/>
      <c r="H17" s="141"/>
      <c r="I17" s="141"/>
      <c r="J17" s="141"/>
      <c r="K17" s="141"/>
      <c r="L17" s="141"/>
      <c r="M17" s="141"/>
      <c r="N17" s="141"/>
      <c r="O17" s="79"/>
      <c r="P17" s="79"/>
      <c r="Q17" s="79"/>
      <c r="R17" s="79"/>
      <c r="S17" s="79"/>
      <c r="T17" s="79"/>
      <c r="U17" s="79"/>
      <c r="V17" s="79"/>
      <c r="W17" s="79"/>
      <c r="X17" s="79"/>
      <c r="Y17" s="79"/>
    </row>
    <row r="18" spans="1:27" x14ac:dyDescent="0.25">
      <c r="A18" s="78"/>
      <c r="B18" s="78"/>
      <c r="C18" s="78"/>
      <c r="D18" s="78"/>
      <c r="E18" s="78"/>
      <c r="F18" s="78"/>
      <c r="G18" s="78"/>
      <c r="H18" s="78"/>
      <c r="I18" s="78"/>
      <c r="J18" s="78"/>
      <c r="K18" s="78"/>
      <c r="L18" s="78"/>
      <c r="N18" s="78"/>
      <c r="O18" s="78"/>
      <c r="P18" s="78"/>
      <c r="Q18" s="78"/>
      <c r="R18" s="78"/>
      <c r="S18" s="78"/>
      <c r="T18" s="78"/>
      <c r="U18" s="78"/>
      <c r="V18" s="78"/>
      <c r="W18" s="78"/>
      <c r="X18" s="78"/>
      <c r="Y18" s="78"/>
    </row>
    <row r="19" spans="1:27" x14ac:dyDescent="0.25">
      <c r="A19" s="81"/>
      <c r="B19" s="78"/>
      <c r="C19" s="78"/>
      <c r="D19" s="103" t="s">
        <v>217</v>
      </c>
      <c r="E19" s="78"/>
      <c r="F19" s="78"/>
      <c r="G19" s="78"/>
      <c r="H19" s="78"/>
      <c r="I19" s="78"/>
      <c r="J19" s="78"/>
      <c r="K19" s="78"/>
      <c r="L19" s="78"/>
      <c r="N19" s="81"/>
      <c r="O19" s="78"/>
      <c r="P19" s="78"/>
      <c r="Q19" s="78"/>
      <c r="R19" s="78"/>
      <c r="S19" s="78"/>
      <c r="T19" s="78"/>
      <c r="U19" s="78"/>
      <c r="V19" s="78"/>
      <c r="W19" s="78"/>
      <c r="X19" s="78"/>
      <c r="Y19" s="78"/>
    </row>
    <row r="20" spans="1:27" ht="15.75" x14ac:dyDescent="0.25">
      <c r="A20" s="2" t="s">
        <v>11</v>
      </c>
    </row>
    <row r="21" spans="1:27" x14ac:dyDescent="0.25">
      <c r="A21" s="10" t="s">
        <v>14</v>
      </c>
      <c r="E21" s="323"/>
      <c r="F21" s="324"/>
      <c r="G21" s="324"/>
      <c r="H21" s="324"/>
      <c r="I21" s="324"/>
      <c r="J21" s="324"/>
      <c r="K21" s="324"/>
      <c r="L21" s="324"/>
      <c r="M21" s="324"/>
      <c r="N21" s="324"/>
      <c r="O21" s="324"/>
      <c r="P21" s="324"/>
      <c r="R21" t="s">
        <v>12</v>
      </c>
      <c r="T21" s="323"/>
      <c r="U21" s="324"/>
      <c r="V21" s="324"/>
      <c r="W21" s="324"/>
      <c r="X21" s="324"/>
      <c r="Y21" s="324"/>
      <c r="Z21" s="324"/>
    </row>
    <row r="23" spans="1:27" x14ac:dyDescent="0.25">
      <c r="B23" s="323"/>
      <c r="C23" s="324"/>
      <c r="D23" s="324"/>
      <c r="E23" s="324"/>
      <c r="F23" s="324"/>
      <c r="G23" s="324"/>
      <c r="H23" s="324"/>
      <c r="I23" s="324"/>
      <c r="J23" s="324"/>
      <c r="K23" s="324"/>
      <c r="L23" s="324"/>
      <c r="M23" s="324"/>
      <c r="N23" s="324"/>
      <c r="O23" s="324"/>
      <c r="P23" s="324"/>
      <c r="R23" t="s">
        <v>13</v>
      </c>
      <c r="T23" s="323"/>
      <c r="U23" s="324"/>
      <c r="V23" s="324"/>
      <c r="W23" s="324"/>
      <c r="X23" s="324"/>
      <c r="Y23" s="324"/>
      <c r="Z23" s="324"/>
    </row>
    <row r="25" spans="1:27" x14ac:dyDescent="0.25">
      <c r="B25" t="s">
        <v>15</v>
      </c>
      <c r="G25" s="323"/>
      <c r="H25" s="324"/>
      <c r="I25" s="324"/>
      <c r="J25" s="324"/>
      <c r="K25" s="324"/>
      <c r="L25" s="324"/>
      <c r="M25" s="324"/>
      <c r="N25" s="324"/>
      <c r="O25" s="324"/>
      <c r="P25" s="324"/>
    </row>
    <row r="27" spans="1:27" x14ac:dyDescent="0.25">
      <c r="A27" s="90" t="s">
        <v>183</v>
      </c>
      <c r="B27" s="89"/>
      <c r="C27" s="89"/>
      <c r="D27" s="91" t="s">
        <v>184</v>
      </c>
      <c r="E27" s="89"/>
      <c r="F27" s="89"/>
      <c r="G27" s="89"/>
      <c r="H27" s="89"/>
      <c r="I27" s="89"/>
      <c r="J27" s="89"/>
      <c r="K27" s="89"/>
      <c r="L27" s="89"/>
      <c r="M27" s="89"/>
      <c r="N27" s="89"/>
      <c r="O27" s="89"/>
      <c r="P27" s="89"/>
      <c r="Q27" s="78"/>
      <c r="R27" s="78"/>
      <c r="S27" s="78"/>
      <c r="T27" s="88"/>
      <c r="U27" s="89"/>
      <c r="V27" s="89"/>
      <c r="W27" s="89"/>
      <c r="X27" s="89"/>
      <c r="Y27" s="89"/>
      <c r="Z27" s="89"/>
      <c r="AA27" s="49"/>
    </row>
    <row r="28" spans="1:27" x14ac:dyDescent="0.25">
      <c r="A28" s="78"/>
      <c r="B28" s="114"/>
      <c r="C28" s="89" t="s">
        <v>186</v>
      </c>
      <c r="D28" s="89"/>
      <c r="E28" s="89"/>
      <c r="F28" s="89"/>
      <c r="G28" s="89"/>
      <c r="H28" s="89"/>
      <c r="I28" s="89"/>
      <c r="J28" s="114"/>
      <c r="K28" s="91" t="s">
        <v>187</v>
      </c>
      <c r="L28" s="89"/>
      <c r="M28" s="89"/>
      <c r="N28" s="89"/>
      <c r="O28" s="114"/>
      <c r="P28" s="91" t="s">
        <v>188</v>
      </c>
      <c r="Q28" s="78"/>
      <c r="R28" s="78"/>
      <c r="S28" s="78"/>
      <c r="T28" s="88"/>
      <c r="U28" s="89"/>
      <c r="V28" s="89"/>
      <c r="W28" s="89"/>
      <c r="X28" s="89"/>
      <c r="Y28" s="89"/>
      <c r="Z28" s="89"/>
      <c r="AA28" s="49"/>
    </row>
    <row r="29" spans="1:27" ht="18" x14ac:dyDescent="0.25">
      <c r="A29" s="78"/>
      <c r="B29" s="114"/>
      <c r="C29" s="91" t="s">
        <v>185</v>
      </c>
      <c r="D29" s="78"/>
      <c r="E29" s="78"/>
      <c r="F29" s="78"/>
      <c r="G29" s="89"/>
      <c r="H29" s="89"/>
      <c r="I29" s="89"/>
      <c r="J29" s="114"/>
      <c r="K29" s="91" t="s">
        <v>189</v>
      </c>
      <c r="L29" s="89"/>
      <c r="M29" s="89"/>
      <c r="N29" s="89"/>
      <c r="O29" s="89"/>
      <c r="P29" s="89"/>
      <c r="Q29" s="78"/>
      <c r="R29" s="78"/>
      <c r="S29" s="78"/>
      <c r="T29" s="78"/>
      <c r="U29" s="78"/>
      <c r="V29" s="78"/>
      <c r="W29" s="78"/>
      <c r="X29" s="78"/>
      <c r="Y29" s="78"/>
      <c r="Z29" s="78"/>
    </row>
    <row r="31" spans="1:27" ht="15.75" x14ac:dyDescent="0.25">
      <c r="A31" s="2" t="s">
        <v>16</v>
      </c>
    </row>
    <row r="33" spans="1:26" x14ac:dyDescent="0.25">
      <c r="F33" s="137" t="s">
        <v>19</v>
      </c>
      <c r="G33" s="137"/>
      <c r="H33" s="137"/>
      <c r="I33" s="137" t="s">
        <v>20</v>
      </c>
      <c r="J33" s="137"/>
      <c r="K33" s="137"/>
      <c r="L33" s="139" t="s">
        <v>338</v>
      </c>
      <c r="M33" s="139"/>
      <c r="N33" s="139"/>
      <c r="O33" s="139" t="s">
        <v>21</v>
      </c>
      <c r="P33" s="139"/>
      <c r="Q33" s="137" t="s">
        <v>22</v>
      </c>
      <c r="R33" s="137"/>
      <c r="S33" s="137"/>
    </row>
    <row r="34" spans="1:26" x14ac:dyDescent="0.25">
      <c r="B34" s="139" t="s">
        <v>17</v>
      </c>
      <c r="C34" s="139"/>
      <c r="D34" s="139"/>
      <c r="E34" s="139"/>
      <c r="F34" s="137" t="s">
        <v>190</v>
      </c>
      <c r="G34" s="137"/>
      <c r="H34" s="137"/>
      <c r="I34" s="137" t="s">
        <v>191</v>
      </c>
      <c r="J34" s="137"/>
      <c r="K34" s="137"/>
      <c r="L34" s="331"/>
      <c r="M34" s="331"/>
      <c r="N34" s="331"/>
      <c r="O34" s="331"/>
      <c r="P34" s="331"/>
      <c r="Q34" s="138">
        <f>IF(O34&lt;1,L34*110, L34*O34*23)</f>
        <v>0</v>
      </c>
      <c r="R34" s="138"/>
      <c r="S34" s="138"/>
    </row>
    <row r="35" spans="1:26" x14ac:dyDescent="0.25">
      <c r="B35" s="139" t="s">
        <v>18</v>
      </c>
      <c r="C35" s="139"/>
      <c r="D35" s="139"/>
      <c r="E35" s="139"/>
      <c r="F35" s="137" t="s">
        <v>192</v>
      </c>
      <c r="G35" s="137"/>
      <c r="H35" s="137"/>
      <c r="I35" s="137" t="s">
        <v>193</v>
      </c>
      <c r="J35" s="137"/>
      <c r="K35" s="137"/>
      <c r="L35" s="331"/>
      <c r="M35" s="331"/>
      <c r="N35" s="331"/>
      <c r="O35" s="331"/>
      <c r="P35" s="331"/>
      <c r="Q35" s="138">
        <f>IF(O35&lt;1,L35*140, L35*O35*30)</f>
        <v>0</v>
      </c>
      <c r="R35" s="138"/>
      <c r="S35" s="138"/>
    </row>
    <row r="36" spans="1:26" x14ac:dyDescent="0.25">
      <c r="I36" s="77"/>
      <c r="J36" s="77"/>
    </row>
    <row r="37" spans="1:26" ht="15.75" x14ac:dyDescent="0.25">
      <c r="A37" s="2" t="s">
        <v>23</v>
      </c>
    </row>
    <row r="38" spans="1:26" x14ac:dyDescent="0.25">
      <c r="D38" s="166" t="s">
        <v>339</v>
      </c>
      <c r="E38" s="166"/>
      <c r="F38" s="166"/>
      <c r="G38" s="137" t="s">
        <v>25</v>
      </c>
      <c r="H38" s="137"/>
      <c r="I38" s="137" t="s">
        <v>22</v>
      </c>
      <c r="J38" s="137"/>
      <c r="K38" s="137"/>
    </row>
    <row r="39" spans="1:26" x14ac:dyDescent="0.25">
      <c r="B39" s="137" t="s">
        <v>24</v>
      </c>
      <c r="C39" s="137"/>
      <c r="D39" s="331"/>
      <c r="E39" s="331"/>
      <c r="F39" s="331"/>
      <c r="G39" s="161">
        <v>40</v>
      </c>
      <c r="H39" s="137"/>
      <c r="I39" s="138">
        <f>G39*D39</f>
        <v>0</v>
      </c>
      <c r="J39" s="138"/>
      <c r="K39" s="138"/>
    </row>
    <row r="43" spans="1:26" ht="15.75" x14ac:dyDescent="0.25">
      <c r="A43" s="2" t="s">
        <v>26</v>
      </c>
    </row>
    <row r="44" spans="1:26" ht="15" customHeight="1" x14ac:dyDescent="0.25">
      <c r="A44" s="167" t="s">
        <v>329</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x14ac:dyDescent="0.25">
      <c r="D46" s="169"/>
      <c r="E46" s="169"/>
      <c r="F46" s="169"/>
      <c r="G46" s="169"/>
      <c r="H46" s="169"/>
      <c r="I46" s="169"/>
      <c r="J46" s="169"/>
      <c r="K46" s="169"/>
      <c r="L46" s="169"/>
      <c r="M46" s="169"/>
      <c r="N46" s="169"/>
      <c r="O46" s="169"/>
      <c r="P46" s="169"/>
      <c r="Q46" s="169"/>
      <c r="R46" s="169"/>
      <c r="S46" s="169"/>
      <c r="T46" s="169" t="s">
        <v>27</v>
      </c>
      <c r="U46" s="169"/>
      <c r="V46" s="169"/>
      <c r="W46" s="169"/>
    </row>
    <row r="47" spans="1:26" x14ac:dyDescent="0.25">
      <c r="D47" s="137" t="s">
        <v>194</v>
      </c>
      <c r="E47" s="137"/>
      <c r="F47" s="137" t="s">
        <v>195</v>
      </c>
      <c r="G47" s="137"/>
      <c r="H47" s="137" t="s">
        <v>196</v>
      </c>
      <c r="I47" s="137"/>
      <c r="J47" s="137" t="s">
        <v>197</v>
      </c>
      <c r="K47" s="137"/>
      <c r="L47" s="137" t="s">
        <v>198</v>
      </c>
      <c r="M47" s="137"/>
      <c r="N47" s="137" t="s">
        <v>199</v>
      </c>
      <c r="O47" s="137"/>
      <c r="P47" s="137" t="s">
        <v>200</v>
      </c>
      <c r="Q47" s="137"/>
      <c r="R47" s="137" t="s">
        <v>201</v>
      </c>
      <c r="S47" s="137"/>
      <c r="T47" s="139" t="s">
        <v>28</v>
      </c>
      <c r="U47" s="139"/>
      <c r="V47" s="137" t="s">
        <v>29</v>
      </c>
      <c r="W47" s="137"/>
      <c r="X47" s="137"/>
    </row>
    <row r="48" spans="1:26" x14ac:dyDescent="0.25">
      <c r="A48" s="162" t="s">
        <v>202</v>
      </c>
      <c r="B48" s="163"/>
      <c r="C48" s="164"/>
      <c r="D48" s="331"/>
      <c r="E48" s="331"/>
      <c r="F48" s="331"/>
      <c r="G48" s="331"/>
      <c r="H48" s="331"/>
      <c r="I48" s="331"/>
      <c r="J48" s="331"/>
      <c r="K48" s="331"/>
      <c r="L48" s="331"/>
      <c r="M48" s="331"/>
      <c r="N48" s="331"/>
      <c r="O48" s="331"/>
      <c r="P48" s="331"/>
      <c r="Q48" s="331"/>
      <c r="R48" s="331"/>
      <c r="S48" s="331"/>
      <c r="T48" s="178">
        <v>35</v>
      </c>
      <c r="U48" s="178">
        <v>45</v>
      </c>
      <c r="V48" s="171">
        <f>SUM(D48:S48)*T48</f>
        <v>0</v>
      </c>
      <c r="W48" s="137"/>
      <c r="X48" s="137"/>
    </row>
    <row r="49" spans="1:27" x14ac:dyDescent="0.25">
      <c r="A49" s="165" t="s">
        <v>154</v>
      </c>
      <c r="B49" s="165"/>
      <c r="C49" s="165"/>
      <c r="D49" s="331"/>
      <c r="E49" s="331"/>
      <c r="F49" s="331"/>
      <c r="G49" s="331"/>
      <c r="H49" s="331"/>
      <c r="I49" s="331"/>
      <c r="J49" s="331"/>
      <c r="K49" s="331"/>
      <c r="L49" s="331"/>
      <c r="M49" s="331"/>
      <c r="N49" s="331"/>
      <c r="O49" s="331"/>
      <c r="P49" s="331"/>
      <c r="Q49" s="331"/>
      <c r="R49" s="331"/>
      <c r="S49" s="331"/>
      <c r="T49" s="178">
        <v>30</v>
      </c>
      <c r="U49" s="178">
        <v>55</v>
      </c>
      <c r="V49" s="171">
        <f>SUM(D49:S49)*T49</f>
        <v>0</v>
      </c>
      <c r="W49" s="137"/>
      <c r="X49" s="137"/>
    </row>
    <row r="50" spans="1:27" ht="15.75" thickBot="1" x14ac:dyDescent="0.3">
      <c r="A50" s="165" t="s">
        <v>203</v>
      </c>
      <c r="B50" s="165"/>
      <c r="C50" s="165"/>
      <c r="D50" s="331"/>
      <c r="E50" s="331"/>
      <c r="F50" s="331"/>
      <c r="G50" s="331"/>
      <c r="H50" s="331"/>
      <c r="I50" s="331"/>
      <c r="J50" s="331"/>
      <c r="K50" s="331"/>
      <c r="L50" s="331"/>
      <c r="M50" s="331"/>
      <c r="N50" s="331"/>
      <c r="O50" s="331"/>
      <c r="P50" s="331"/>
      <c r="Q50" s="331"/>
      <c r="R50" s="331"/>
      <c r="S50" s="331"/>
      <c r="T50" s="178">
        <v>8</v>
      </c>
      <c r="U50" s="178">
        <v>35</v>
      </c>
      <c r="V50" s="171">
        <f>SUM(D50:S50)*T50</f>
        <v>0</v>
      </c>
      <c r="W50" s="137"/>
      <c r="X50" s="137"/>
    </row>
    <row r="51" spans="1:27" ht="15.75" thickBot="1" x14ac:dyDescent="0.3">
      <c r="T51" s="15" t="s">
        <v>22</v>
      </c>
      <c r="U51" s="16"/>
      <c r="V51" s="171">
        <f>SUM(V48:X50)</f>
        <v>0</v>
      </c>
      <c r="W51" s="137"/>
      <c r="X51" s="137"/>
    </row>
    <row r="52" spans="1:27" x14ac:dyDescent="0.25">
      <c r="A52" s="92" t="s">
        <v>204</v>
      </c>
      <c r="B52" s="78"/>
      <c r="C52" s="78"/>
      <c r="D52" s="78"/>
      <c r="E52" s="78"/>
      <c r="F52" s="78"/>
      <c r="G52" s="78"/>
      <c r="H52" s="89"/>
      <c r="I52" s="89"/>
      <c r="J52" s="89"/>
      <c r="K52" s="89"/>
      <c r="L52" s="89"/>
      <c r="M52" s="89"/>
      <c r="N52" s="115"/>
      <c r="O52" s="89" t="s">
        <v>205</v>
      </c>
      <c r="P52" s="89"/>
      <c r="Q52" s="115"/>
      <c r="R52" s="89" t="s">
        <v>206</v>
      </c>
    </row>
    <row r="53" spans="1:27" x14ac:dyDescent="0.25">
      <c r="A53" s="12" t="s">
        <v>30</v>
      </c>
      <c r="R53" s="332"/>
      <c r="S53" s="333"/>
      <c r="T53" s="333"/>
      <c r="U53" s="333"/>
      <c r="V53" s="333"/>
      <c r="W53" s="333"/>
      <c r="X53" s="333"/>
      <c r="Y53" s="334"/>
    </row>
    <row r="54" spans="1:27" x14ac:dyDescent="0.25">
      <c r="A54" s="13" t="s">
        <v>31</v>
      </c>
      <c r="U54" s="115"/>
      <c r="V54" t="s">
        <v>149</v>
      </c>
    </row>
    <row r="56" spans="1:27" ht="20.25" x14ac:dyDescent="0.3">
      <c r="A56" s="94" t="s">
        <v>33</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row>
    <row r="57" spans="1:27" ht="15.75" x14ac:dyDescent="0.25">
      <c r="A57" s="253" t="s">
        <v>334</v>
      </c>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93"/>
      <c r="AA57" s="93"/>
    </row>
    <row r="58" spans="1:27" ht="15.75" x14ac:dyDescent="0.25">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93"/>
      <c r="AA58" s="93"/>
    </row>
    <row r="59" spans="1:27" ht="15.75" x14ac:dyDescent="0.25">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row>
    <row r="60" spans="1:27" ht="15.75" x14ac:dyDescent="0.25">
      <c r="A60" s="255" t="s">
        <v>340</v>
      </c>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93"/>
      <c r="AA60" s="93"/>
    </row>
    <row r="61" spans="1:27" ht="15.75" x14ac:dyDescent="0.25">
      <c r="A61" s="96"/>
      <c r="B61" s="97"/>
      <c r="C61" s="172" t="s">
        <v>194</v>
      </c>
      <c r="D61" s="173"/>
      <c r="E61" s="172" t="s">
        <v>195</v>
      </c>
      <c r="F61" s="173"/>
      <c r="G61" s="172" t="s">
        <v>196</v>
      </c>
      <c r="H61" s="173"/>
      <c r="I61" s="172" t="s">
        <v>197</v>
      </c>
      <c r="J61" s="173"/>
      <c r="K61" s="172" t="s">
        <v>198</v>
      </c>
      <c r="L61" s="173"/>
      <c r="M61" s="172" t="s">
        <v>199</v>
      </c>
      <c r="N61" s="173"/>
      <c r="O61" s="172" t="s">
        <v>200</v>
      </c>
      <c r="P61" s="173"/>
      <c r="Q61" s="172" t="s">
        <v>201</v>
      </c>
      <c r="R61" s="173"/>
      <c r="S61" s="172" t="s">
        <v>211</v>
      </c>
      <c r="T61" s="173"/>
      <c r="U61" s="100" t="s">
        <v>208</v>
      </c>
      <c r="V61" s="99"/>
      <c r="W61" s="170" t="s">
        <v>212</v>
      </c>
      <c r="X61" s="170"/>
      <c r="Y61" s="170"/>
      <c r="Z61" s="95"/>
      <c r="AA61" s="93"/>
    </row>
    <row r="62" spans="1:27" ht="15.75" x14ac:dyDescent="0.25">
      <c r="A62" s="96" t="s">
        <v>216</v>
      </c>
      <c r="B62" s="97"/>
      <c r="C62" s="98" t="s">
        <v>210</v>
      </c>
      <c r="D62" s="98"/>
      <c r="E62" s="329"/>
      <c r="F62" s="330"/>
      <c r="G62" s="321"/>
      <c r="H62" s="322"/>
      <c r="I62" s="321"/>
      <c r="J62" s="322"/>
      <c r="K62" s="321"/>
      <c r="L62" s="322"/>
      <c r="M62" s="321"/>
      <c r="N62" s="322"/>
      <c r="O62" s="321"/>
      <c r="P62" s="322"/>
      <c r="Q62" s="321"/>
      <c r="R62" s="322"/>
      <c r="S62" s="321"/>
      <c r="T62" s="322"/>
      <c r="U62" s="264">
        <v>9</v>
      </c>
      <c r="V62" s="265"/>
      <c r="W62" s="243">
        <f>SUM(E62:T62)*U62</f>
        <v>0</v>
      </c>
      <c r="X62" s="243"/>
      <c r="Y62" s="243"/>
      <c r="Z62" s="93"/>
      <c r="AA62" s="93"/>
    </row>
    <row r="63" spans="1:27" ht="15.75" x14ac:dyDescent="0.25">
      <c r="A63" s="96" t="s">
        <v>34</v>
      </c>
      <c r="B63" s="97"/>
      <c r="C63" s="98"/>
      <c r="D63" s="98"/>
      <c r="E63" s="321"/>
      <c r="F63" s="322"/>
      <c r="G63" s="321"/>
      <c r="H63" s="322"/>
      <c r="I63" s="321"/>
      <c r="J63" s="322"/>
      <c r="K63" s="321"/>
      <c r="L63" s="322"/>
      <c r="M63" s="321"/>
      <c r="N63" s="322"/>
      <c r="O63" s="321"/>
      <c r="P63" s="322"/>
      <c r="Q63" s="321"/>
      <c r="R63" s="322"/>
      <c r="S63" s="321"/>
      <c r="T63" s="322"/>
      <c r="U63" s="264">
        <v>10</v>
      </c>
      <c r="V63" s="265"/>
      <c r="W63" s="243">
        <f>SUM(E63:T63)*U63</f>
        <v>0</v>
      </c>
      <c r="X63" s="243"/>
      <c r="Y63" s="243"/>
      <c r="Z63" s="93"/>
      <c r="AA63" s="93"/>
    </row>
    <row r="64" spans="1:27" ht="15.75" x14ac:dyDescent="0.25">
      <c r="A64" s="96" t="s">
        <v>209</v>
      </c>
      <c r="B64" s="97"/>
      <c r="C64" s="327"/>
      <c r="D64" s="328"/>
      <c r="E64" s="321"/>
      <c r="F64" s="322"/>
      <c r="G64" s="321"/>
      <c r="H64" s="322"/>
      <c r="I64" s="321"/>
      <c r="J64" s="322"/>
      <c r="K64" s="321"/>
      <c r="L64" s="322"/>
      <c r="M64" s="321"/>
      <c r="N64" s="322"/>
      <c r="O64" s="321"/>
      <c r="P64" s="322"/>
      <c r="Q64" s="321"/>
      <c r="R64" s="322"/>
      <c r="S64" s="101"/>
      <c r="T64" s="101"/>
      <c r="U64" s="264">
        <v>13</v>
      </c>
      <c r="V64" s="265"/>
      <c r="W64" s="243">
        <f>SUM(C64:Q64)*U64</f>
        <v>0</v>
      </c>
      <c r="X64" s="243"/>
      <c r="Y64" s="243"/>
      <c r="Z64" s="93"/>
      <c r="AA64" s="93"/>
    </row>
    <row r="65" spans="1:27" ht="15.75" x14ac:dyDescent="0.25">
      <c r="A65" s="93"/>
      <c r="B65" s="93"/>
      <c r="C65" s="93"/>
      <c r="D65" s="93"/>
      <c r="E65" s="93"/>
      <c r="F65" s="93"/>
      <c r="G65" s="93"/>
      <c r="H65" s="93"/>
      <c r="I65" s="93"/>
      <c r="J65" s="93"/>
      <c r="K65" s="93"/>
      <c r="L65" s="93"/>
      <c r="M65" s="93"/>
      <c r="N65" s="93"/>
      <c r="O65" s="93"/>
      <c r="P65" s="93"/>
      <c r="Q65" s="93"/>
      <c r="R65" s="93"/>
      <c r="S65" s="93"/>
      <c r="T65" s="93"/>
      <c r="U65" s="261" t="s">
        <v>22</v>
      </c>
      <c r="V65" s="261"/>
      <c r="W65" s="238">
        <f>SUM(W62:Y64)</f>
        <v>0</v>
      </c>
      <c r="X65" s="260"/>
      <c r="Y65" s="173"/>
      <c r="Z65" s="93"/>
      <c r="AA65" s="93"/>
    </row>
    <row r="66" spans="1:27" ht="15.75" x14ac:dyDescent="0.25">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row>
    <row r="67" spans="1:27" ht="18" x14ac:dyDescent="0.25">
      <c r="A67" s="102" t="s">
        <v>341</v>
      </c>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row>
    <row r="68" spans="1:27" ht="15.75" x14ac:dyDescent="0.25">
      <c r="A68" s="96"/>
      <c r="B68" s="97"/>
      <c r="C68" s="172" t="s">
        <v>195</v>
      </c>
      <c r="D68" s="173"/>
      <c r="E68" s="172" t="s">
        <v>196</v>
      </c>
      <c r="F68" s="173"/>
      <c r="G68" s="172" t="s">
        <v>197</v>
      </c>
      <c r="H68" s="173"/>
      <c r="I68" s="172" t="s">
        <v>198</v>
      </c>
      <c r="J68" s="173"/>
      <c r="K68" s="172" t="s">
        <v>199</v>
      </c>
      <c r="L68" s="173"/>
      <c r="M68" s="172" t="s">
        <v>200</v>
      </c>
      <c r="N68" s="173"/>
      <c r="O68" s="172" t="s">
        <v>201</v>
      </c>
      <c r="P68" s="173"/>
      <c r="Q68" s="172" t="s">
        <v>211</v>
      </c>
      <c r="R68" s="173"/>
      <c r="S68" s="100" t="s">
        <v>208</v>
      </c>
      <c r="T68" s="99"/>
      <c r="U68" s="262" t="s">
        <v>213</v>
      </c>
      <c r="V68" s="263"/>
      <c r="W68" s="170" t="s">
        <v>212</v>
      </c>
      <c r="X68" s="170"/>
      <c r="Y68" s="170"/>
      <c r="Z68" s="93"/>
      <c r="AA68" s="93"/>
    </row>
    <row r="69" spans="1:27" ht="15.75" x14ac:dyDescent="0.25">
      <c r="A69" s="96" t="s">
        <v>216</v>
      </c>
      <c r="B69" s="97"/>
      <c r="C69" s="98" t="s">
        <v>210</v>
      </c>
      <c r="D69" s="98"/>
      <c r="E69" s="329"/>
      <c r="F69" s="330"/>
      <c r="G69" s="321"/>
      <c r="H69" s="322"/>
      <c r="I69" s="321"/>
      <c r="J69" s="322"/>
      <c r="K69" s="321"/>
      <c r="L69" s="322"/>
      <c r="M69" s="321"/>
      <c r="N69" s="322"/>
      <c r="O69" s="321"/>
      <c r="P69" s="322"/>
      <c r="Q69" s="321"/>
      <c r="R69" s="322"/>
      <c r="S69" s="238">
        <v>7</v>
      </c>
      <c r="T69" s="239"/>
      <c r="U69" s="240">
        <v>90</v>
      </c>
      <c r="V69" s="241"/>
      <c r="W69" s="242">
        <f>SUM(E69:Q69)*S69</f>
        <v>0</v>
      </c>
      <c r="X69" s="243"/>
      <c r="Y69" s="243"/>
      <c r="Z69" s="93"/>
      <c r="AA69" s="93"/>
    </row>
    <row r="70" spans="1:27" ht="15.75" x14ac:dyDescent="0.25">
      <c r="A70" s="96" t="s">
        <v>34</v>
      </c>
      <c r="B70" s="97"/>
      <c r="C70" s="98"/>
      <c r="D70" s="98"/>
      <c r="E70" s="321"/>
      <c r="F70" s="322"/>
      <c r="G70" s="321"/>
      <c r="H70" s="322"/>
      <c r="I70" s="321"/>
      <c r="J70" s="322"/>
      <c r="K70" s="321"/>
      <c r="L70" s="322"/>
      <c r="M70" s="321"/>
      <c r="N70" s="322"/>
      <c r="O70" s="321"/>
      <c r="P70" s="322"/>
      <c r="Q70" s="155"/>
      <c r="R70" s="156"/>
      <c r="S70" s="238">
        <v>7</v>
      </c>
      <c r="T70" s="239"/>
      <c r="U70" s="246" t="s">
        <v>214</v>
      </c>
      <c r="V70" s="247"/>
      <c r="W70" s="242">
        <f>SUM(E70:Q70)*S70</f>
        <v>0</v>
      </c>
      <c r="X70" s="243"/>
      <c r="Y70" s="243"/>
      <c r="Z70" s="93"/>
      <c r="AA70" s="93"/>
    </row>
    <row r="71" spans="1:27" ht="15.75" x14ac:dyDescent="0.25">
      <c r="A71" s="96" t="s">
        <v>209</v>
      </c>
      <c r="B71" s="97"/>
      <c r="C71" s="327"/>
      <c r="D71" s="328"/>
      <c r="E71" s="321"/>
      <c r="F71" s="322"/>
      <c r="G71" s="321"/>
      <c r="H71" s="322"/>
      <c r="I71" s="321"/>
      <c r="J71" s="322"/>
      <c r="K71" s="155"/>
      <c r="L71" s="156"/>
      <c r="M71" s="321"/>
      <c r="N71" s="322"/>
      <c r="O71" s="321"/>
      <c r="P71" s="322"/>
      <c r="Q71" s="155"/>
      <c r="R71" s="156"/>
      <c r="S71" s="238">
        <v>7</v>
      </c>
      <c r="T71" s="242"/>
      <c r="U71" s="256" t="s">
        <v>215</v>
      </c>
      <c r="V71" s="257"/>
      <c r="W71" s="242">
        <f>SUM(E71:Q71)*S71</f>
        <v>0</v>
      </c>
      <c r="X71" s="243"/>
      <c r="Y71" s="243"/>
      <c r="Z71" s="93"/>
      <c r="AA71" s="93"/>
    </row>
    <row r="72" spans="1:27" ht="15.75" x14ac:dyDescent="0.25">
      <c r="A72" s="93"/>
      <c r="B72" s="93"/>
      <c r="C72" s="93"/>
      <c r="D72" s="93"/>
      <c r="E72" s="93"/>
      <c r="F72" s="93"/>
      <c r="G72" s="93"/>
      <c r="H72" s="93"/>
      <c r="I72" s="93"/>
      <c r="J72" s="93"/>
      <c r="K72" s="93"/>
      <c r="L72" s="93"/>
      <c r="M72" s="93"/>
      <c r="N72" s="93"/>
      <c r="O72" s="93"/>
      <c r="P72" s="93"/>
      <c r="Q72" s="93"/>
      <c r="R72" s="93"/>
      <c r="S72" s="93"/>
      <c r="T72" s="93"/>
      <c r="U72" s="259" t="s">
        <v>22</v>
      </c>
      <c r="V72" s="259"/>
      <c r="W72" s="238">
        <f>SUM(W69:Y71)</f>
        <v>0</v>
      </c>
      <c r="X72" s="260"/>
      <c r="Y72" s="173"/>
    </row>
    <row r="73" spans="1:27" x14ac:dyDescent="0.25">
      <c r="A73" s="114"/>
      <c r="B73" s="9" t="s">
        <v>335</v>
      </c>
      <c r="E73" s="134"/>
      <c r="F73" t="s">
        <v>337</v>
      </c>
      <c r="I73" s="323"/>
      <c r="J73" s="324"/>
      <c r="K73" s="324"/>
      <c r="L73" s="324"/>
      <c r="M73" s="324"/>
      <c r="N73" s="324"/>
      <c r="O73" s="324"/>
      <c r="P73" s="324"/>
      <c r="Q73" s="324"/>
      <c r="R73" s="324"/>
      <c r="S73" s="324"/>
      <c r="T73" s="324"/>
      <c r="U73" s="324"/>
      <c r="V73" s="324"/>
      <c r="W73" s="324"/>
      <c r="X73" s="324"/>
      <c r="Y73" s="324"/>
      <c r="Z73" s="325"/>
      <c r="AA73" s="49"/>
    </row>
    <row r="74" spans="1:27" x14ac:dyDescent="0.25">
      <c r="AA74" s="50"/>
    </row>
    <row r="75" spans="1:27" x14ac:dyDescent="0.25">
      <c r="A75" s="134"/>
      <c r="B75" t="s">
        <v>336</v>
      </c>
      <c r="I75" s="323"/>
      <c r="J75" s="324"/>
      <c r="K75" s="324"/>
      <c r="L75" s="324"/>
      <c r="M75" s="324"/>
      <c r="N75" s="324"/>
      <c r="O75" s="324"/>
      <c r="P75" s="324"/>
      <c r="Q75" s="324"/>
      <c r="R75" s="324"/>
      <c r="S75" s="324"/>
      <c r="T75" s="324"/>
      <c r="U75" s="324"/>
      <c r="V75" s="324"/>
      <c r="W75" s="324"/>
      <c r="X75" s="324"/>
      <c r="Y75" s="324"/>
      <c r="Z75" s="325"/>
      <c r="AA75" s="49"/>
    </row>
    <row r="76" spans="1:27" x14ac:dyDescent="0.25">
      <c r="B76" t="s">
        <v>36</v>
      </c>
      <c r="I76" s="323"/>
      <c r="J76" s="324"/>
      <c r="K76" s="324"/>
      <c r="L76" s="324"/>
      <c r="M76" s="324"/>
      <c r="N76" s="324"/>
      <c r="O76" s="324"/>
      <c r="P76" s="324"/>
      <c r="Q76" s="324"/>
      <c r="R76" s="324"/>
      <c r="S76" s="324"/>
      <c r="T76" s="324"/>
      <c r="U76" s="324"/>
      <c r="V76" s="324"/>
      <c r="W76" s="324"/>
      <c r="X76" s="324"/>
      <c r="Y76" s="324"/>
      <c r="Z76" s="325"/>
      <c r="AA76" s="49"/>
    </row>
    <row r="77" spans="1:27" x14ac:dyDescent="0.25">
      <c r="I77" s="73"/>
      <c r="J77" s="73"/>
      <c r="K77" s="73"/>
      <c r="L77" s="73"/>
      <c r="M77" s="73"/>
      <c r="N77" s="73"/>
      <c r="O77" s="73"/>
      <c r="P77" s="73"/>
      <c r="Q77" s="73"/>
      <c r="R77" s="73"/>
      <c r="S77" s="73"/>
      <c r="T77" s="73"/>
      <c r="U77" s="73"/>
      <c r="V77" s="73"/>
      <c r="W77" s="73"/>
      <c r="X77" s="73"/>
      <c r="Y77" s="73"/>
      <c r="Z77" s="73"/>
      <c r="AA77" s="49"/>
    </row>
    <row r="78" spans="1:27" ht="15.75" x14ac:dyDescent="0.25">
      <c r="A78" s="2" t="s">
        <v>37</v>
      </c>
    </row>
    <row r="79" spans="1:27" x14ac:dyDescent="0.25">
      <c r="A79" s="167" t="s">
        <v>38</v>
      </c>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row>
    <row r="80" spans="1:27"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row>
    <row r="81" spans="1:27" x14ac:dyDescent="0.25">
      <c r="A81" s="134"/>
      <c r="B81" s="169" t="s">
        <v>39</v>
      </c>
      <c r="C81" s="169"/>
      <c r="D81" s="169"/>
      <c r="E81" s="169"/>
      <c r="F81" s="169"/>
      <c r="G81" s="169"/>
      <c r="H81" s="326"/>
      <c r="I81" s="326"/>
      <c r="J81" s="326"/>
      <c r="K81" s="326"/>
    </row>
    <row r="83" spans="1:27" ht="15.75" x14ac:dyDescent="0.25">
      <c r="A83" s="2" t="s">
        <v>40</v>
      </c>
    </row>
    <row r="84" spans="1:27" x14ac:dyDescent="0.25">
      <c r="A84" s="114"/>
      <c r="B84" t="s">
        <v>41</v>
      </c>
      <c r="O84" s="114"/>
    </row>
    <row r="85" spans="1:27" x14ac:dyDescent="0.25">
      <c r="A85" s="114"/>
      <c r="B85" t="s">
        <v>42</v>
      </c>
      <c r="O85" s="114"/>
    </row>
    <row r="86" spans="1:27" x14ac:dyDescent="0.25">
      <c r="A86" s="116"/>
    </row>
    <row r="87" spans="1:27" ht="15.75" x14ac:dyDescent="0.25">
      <c r="A87" s="2" t="s">
        <v>43</v>
      </c>
    </row>
    <row r="88" spans="1:27" x14ac:dyDescent="0.25">
      <c r="B88" s="137" t="s">
        <v>24</v>
      </c>
      <c r="C88" s="137"/>
      <c r="D88" s="137"/>
      <c r="E88" s="137" t="s">
        <v>44</v>
      </c>
      <c r="F88" s="137"/>
      <c r="G88" s="137"/>
      <c r="H88" s="137" t="s">
        <v>45</v>
      </c>
      <c r="I88" s="137"/>
      <c r="J88" s="137"/>
      <c r="K88" s="137" t="s">
        <v>33</v>
      </c>
      <c r="L88" s="137"/>
      <c r="M88" s="137"/>
      <c r="N88" s="137" t="s">
        <v>37</v>
      </c>
      <c r="O88" s="137"/>
      <c r="P88" s="137"/>
      <c r="Q88" s="137" t="s">
        <v>218</v>
      </c>
      <c r="R88" s="137"/>
      <c r="S88" s="137"/>
      <c r="T88" s="137"/>
    </row>
    <row r="89" spans="1:27" x14ac:dyDescent="0.25">
      <c r="B89" s="269">
        <f>I39</f>
        <v>0</v>
      </c>
      <c r="C89" s="137"/>
      <c r="D89" s="137"/>
      <c r="E89" s="269">
        <f>Q34+Q35</f>
        <v>0</v>
      </c>
      <c r="F89" s="137"/>
      <c r="G89" s="137"/>
      <c r="H89" s="171">
        <f>V51</f>
        <v>0</v>
      </c>
      <c r="I89" s="137"/>
      <c r="J89" s="137"/>
      <c r="K89" s="171">
        <f>W72+W65</f>
        <v>0</v>
      </c>
      <c r="L89" s="137"/>
      <c r="M89" s="137"/>
      <c r="N89" s="171">
        <f>H81</f>
        <v>0</v>
      </c>
      <c r="O89" s="137"/>
      <c r="P89" s="137"/>
      <c r="Q89" s="269">
        <f>SUM(B89:P89)</f>
        <v>0</v>
      </c>
      <c r="R89" s="269"/>
      <c r="S89" s="269"/>
      <c r="T89" s="269"/>
    </row>
    <row r="91" spans="1:27" x14ac:dyDescent="0.25">
      <c r="A91" s="20" t="s">
        <v>46</v>
      </c>
      <c r="B91" s="10"/>
      <c r="C91" s="10"/>
      <c r="D91" s="10"/>
      <c r="E91" s="10"/>
      <c r="F91" s="10"/>
      <c r="G91" s="10"/>
      <c r="H91" s="10"/>
      <c r="I91" s="10"/>
      <c r="J91" s="10"/>
      <c r="K91" s="10"/>
      <c r="L91" s="10"/>
      <c r="M91" s="10"/>
    </row>
    <row r="92" spans="1:27" x14ac:dyDescent="0.25">
      <c r="A92" s="67" t="s">
        <v>176</v>
      </c>
      <c r="B92" s="67"/>
      <c r="C92" s="67"/>
      <c r="D92" s="53"/>
      <c r="F92" s="66"/>
      <c r="H92" s="66" t="s">
        <v>155</v>
      </c>
      <c r="I92" s="66"/>
      <c r="J92" s="66"/>
      <c r="K92" s="66"/>
      <c r="L92" s="66"/>
      <c r="M92" s="66"/>
      <c r="N92" s="66"/>
      <c r="O92" s="53"/>
      <c r="Q92" s="68" t="s">
        <v>156</v>
      </c>
      <c r="R92" s="68"/>
      <c r="S92" s="68"/>
      <c r="T92" s="68"/>
      <c r="U92" s="68"/>
      <c r="V92" s="68"/>
      <c r="W92" s="68"/>
      <c r="X92" s="68"/>
      <c r="Y92" s="68"/>
      <c r="Z92" s="68"/>
      <c r="AA92" s="53"/>
    </row>
    <row r="93" spans="1:27" x14ac:dyDescent="0.25">
      <c r="A93" s="69" t="s">
        <v>177</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x14ac:dyDescent="0.25">
      <c r="A94" s="54" t="s">
        <v>152</v>
      </c>
      <c r="B94" s="22"/>
      <c r="C94" s="22"/>
      <c r="D94" s="22"/>
      <c r="E94" s="22"/>
      <c r="F94" s="22"/>
      <c r="G94" s="22"/>
      <c r="H94" s="22"/>
      <c r="I94" s="22"/>
      <c r="J94" s="70" t="s">
        <v>107</v>
      </c>
      <c r="K94" s="71"/>
      <c r="L94" s="21"/>
      <c r="M94" s="21"/>
    </row>
    <row r="95" spans="1:27" x14ac:dyDescent="0.25">
      <c r="A95" s="55" t="s">
        <v>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row>
    <row r="96" spans="1:27" x14ac:dyDescent="0.25">
      <c r="A96" s="10"/>
      <c r="B96" s="10"/>
      <c r="C96" s="10"/>
      <c r="D96" s="10"/>
      <c r="E96" s="10"/>
      <c r="F96" s="10"/>
      <c r="G96" s="10"/>
      <c r="H96" s="10"/>
      <c r="I96" s="10"/>
      <c r="J96" s="10"/>
      <c r="K96" s="10"/>
      <c r="L96" s="10"/>
      <c r="M96" s="10"/>
    </row>
    <row r="97" spans="1:27" x14ac:dyDescent="0.25">
      <c r="A97" s="244" t="s">
        <v>48</v>
      </c>
      <c r="B97" s="244"/>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51"/>
    </row>
    <row r="98" spans="1:27" x14ac:dyDescent="0.25">
      <c r="A98" s="245" t="s">
        <v>175</v>
      </c>
      <c r="B98" s="245"/>
      <c r="C98" s="245"/>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52"/>
    </row>
    <row r="99" spans="1:27" x14ac:dyDescent="0.25">
      <c r="A99" s="245"/>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52"/>
    </row>
    <row r="100" spans="1:27" ht="20.25" x14ac:dyDescent="0.3">
      <c r="A100" s="18" t="s">
        <v>49</v>
      </c>
    </row>
    <row r="101" spans="1:27" x14ac:dyDescent="0.25">
      <c r="A101" s="181" t="s">
        <v>50</v>
      </c>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row>
    <row r="102" spans="1:27" x14ac:dyDescent="0.25">
      <c r="A102" s="182" t="s">
        <v>157</v>
      </c>
      <c r="B102" s="182"/>
      <c r="C102" s="182"/>
      <c r="D102" s="182"/>
      <c r="E102" s="182"/>
      <c r="F102" s="183"/>
      <c r="G102" s="319"/>
      <c r="H102" s="320"/>
      <c r="I102" s="320"/>
      <c r="J102" s="320"/>
      <c r="K102" s="320"/>
      <c r="L102" s="320"/>
      <c r="M102" s="320"/>
      <c r="N102" s="320"/>
      <c r="O102" s="320"/>
      <c r="P102" s="320"/>
      <c r="Q102" s="320"/>
      <c r="R102" s="320"/>
      <c r="S102" s="320"/>
      <c r="T102" s="320"/>
      <c r="U102" s="320"/>
      <c r="V102" s="320"/>
      <c r="W102" s="320"/>
      <c r="X102" s="320"/>
      <c r="Y102" s="320"/>
      <c r="Z102" s="320"/>
    </row>
    <row r="103" spans="1:27" x14ac:dyDescent="0.25">
      <c r="A103" s="57" t="s">
        <v>51</v>
      </c>
      <c r="B103" s="57"/>
      <c r="C103" s="57"/>
      <c r="D103" s="57"/>
      <c r="E103" s="57"/>
      <c r="F103" s="57"/>
      <c r="G103" s="57"/>
      <c r="H103" s="57"/>
      <c r="I103" s="57"/>
      <c r="K103" s="113"/>
      <c r="L103" s="179" t="s">
        <v>52</v>
      </c>
      <c r="M103" s="180"/>
      <c r="N103" s="180"/>
      <c r="P103" s="113"/>
      <c r="Q103" s="179" t="s">
        <v>53</v>
      </c>
      <c r="R103" s="180"/>
      <c r="S103" s="180"/>
      <c r="T103" s="180"/>
    </row>
    <row r="105" spans="1:27" x14ac:dyDescent="0.25">
      <c r="A105" s="212" t="s">
        <v>327</v>
      </c>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row>
    <row r="106" spans="1:27" x14ac:dyDescent="0.25">
      <c r="A106" s="214"/>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row>
    <row r="107" spans="1:27" x14ac:dyDescent="0.25">
      <c r="A107" s="21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row>
    <row r="108" spans="1:27" x14ac:dyDescent="0.25">
      <c r="A108" s="117"/>
      <c r="B108" t="s">
        <v>54</v>
      </c>
      <c r="K108" s="117"/>
      <c r="L108" t="s">
        <v>55</v>
      </c>
      <c r="T108" s="117"/>
      <c r="U108" t="s">
        <v>66</v>
      </c>
    </row>
    <row r="109" spans="1:27" x14ac:dyDescent="0.25">
      <c r="A109" s="113"/>
      <c r="B109" t="s">
        <v>56</v>
      </c>
      <c r="K109" s="113"/>
      <c r="L109" t="s">
        <v>61</v>
      </c>
      <c r="T109" s="113"/>
      <c r="U109" s="60" t="s">
        <v>67</v>
      </c>
    </row>
    <row r="110" spans="1:27" x14ac:dyDescent="0.25">
      <c r="A110" s="113"/>
      <c r="B110" t="s">
        <v>57</v>
      </c>
      <c r="K110" s="113"/>
      <c r="L110" t="s">
        <v>62</v>
      </c>
      <c r="N110" s="318"/>
      <c r="O110" s="318"/>
      <c r="P110" s="318"/>
      <c r="Q110" s="318"/>
      <c r="R110" s="318"/>
      <c r="T110" s="113"/>
      <c r="U110" s="60" t="s">
        <v>68</v>
      </c>
    </row>
    <row r="111" spans="1:27" x14ac:dyDescent="0.25">
      <c r="A111" s="113"/>
      <c r="B111" t="s">
        <v>58</v>
      </c>
      <c r="K111" s="113"/>
      <c r="L111" t="s">
        <v>63</v>
      </c>
      <c r="T111" s="113"/>
      <c r="U111" t="s">
        <v>69</v>
      </c>
    </row>
    <row r="112" spans="1:27" x14ac:dyDescent="0.25">
      <c r="A112" s="113"/>
      <c r="B112" t="s">
        <v>60</v>
      </c>
      <c r="K112" s="113"/>
      <c r="L112" t="s">
        <v>64</v>
      </c>
      <c r="T112" s="113"/>
      <c r="U112" t="s">
        <v>70</v>
      </c>
    </row>
    <row r="113" spans="1:20" x14ac:dyDescent="0.25">
      <c r="A113" s="113"/>
      <c r="B113" t="s">
        <v>59</v>
      </c>
      <c r="K113" s="113"/>
      <c r="L113" t="s">
        <v>65</v>
      </c>
      <c r="T113" s="24"/>
    </row>
    <row r="114" spans="1:20" x14ac:dyDescent="0.25">
      <c r="K114" s="24"/>
    </row>
    <row r="115" spans="1:20" ht="20.25" x14ac:dyDescent="0.3">
      <c r="A115" s="18" t="s">
        <v>71</v>
      </c>
      <c r="O115" s="231" t="s">
        <v>76</v>
      </c>
      <c r="P115" s="231"/>
      <c r="Q115" s="231"/>
      <c r="R115" s="231"/>
      <c r="S115" s="231"/>
      <c r="T115" s="231"/>
    </row>
    <row r="116" spans="1:20" x14ac:dyDescent="0.25">
      <c r="A116" t="s">
        <v>72</v>
      </c>
    </row>
    <row r="117" spans="1:20" x14ac:dyDescent="0.25">
      <c r="A117" s="17" t="s">
        <v>73</v>
      </c>
      <c r="J117" s="17" t="s">
        <v>77</v>
      </c>
      <c r="R117" s="47" t="s">
        <v>219</v>
      </c>
    </row>
    <row r="118" spans="1:20" x14ac:dyDescent="0.25">
      <c r="A118" s="17" t="s">
        <v>74</v>
      </c>
      <c r="J118" s="17" t="s">
        <v>78</v>
      </c>
      <c r="R118" s="104" t="s">
        <v>220</v>
      </c>
    </row>
    <row r="119" spans="1:20" x14ac:dyDescent="0.25">
      <c r="A119" s="17" t="s">
        <v>75</v>
      </c>
      <c r="J119" s="25" t="s">
        <v>79</v>
      </c>
    </row>
  </sheetData>
  <mergeCells count="208">
    <mergeCell ref="H4:R4"/>
    <mergeCell ref="D15:M15"/>
    <mergeCell ref="Q15:Y15"/>
    <mergeCell ref="D16:U16"/>
    <mergeCell ref="D17:N17"/>
    <mergeCell ref="H5:L5"/>
    <mergeCell ref="D5:G5"/>
    <mergeCell ref="J7:K7"/>
    <mergeCell ref="E21:P21"/>
    <mergeCell ref="T21:Z21"/>
    <mergeCell ref="B23:P23"/>
    <mergeCell ref="T23:Z23"/>
    <mergeCell ref="G25:P25"/>
    <mergeCell ref="F33:H33"/>
    <mergeCell ref="I33:K33"/>
    <mergeCell ref="L33:N33"/>
    <mergeCell ref="O33:P33"/>
    <mergeCell ref="Q33:S33"/>
    <mergeCell ref="L35:N35"/>
    <mergeCell ref="O35:P35"/>
    <mergeCell ref="Q35:S35"/>
    <mergeCell ref="B34:E34"/>
    <mergeCell ref="F34:H34"/>
    <mergeCell ref="I34:K34"/>
    <mergeCell ref="L34:N34"/>
    <mergeCell ref="O34:P34"/>
    <mergeCell ref="Q34:S34"/>
    <mergeCell ref="B35:E35"/>
    <mergeCell ref="F35:H35"/>
    <mergeCell ref="I35:K35"/>
    <mergeCell ref="A44:Z45"/>
    <mergeCell ref="D46:E46"/>
    <mergeCell ref="F46:G46"/>
    <mergeCell ref="H46:I46"/>
    <mergeCell ref="J46:K46"/>
    <mergeCell ref="L46:M46"/>
    <mergeCell ref="N46:O46"/>
    <mergeCell ref="D38:F38"/>
    <mergeCell ref="G38:H38"/>
    <mergeCell ref="I38:K38"/>
    <mergeCell ref="B39:C39"/>
    <mergeCell ref="D39:F39"/>
    <mergeCell ref="G39:H39"/>
    <mergeCell ref="I39:K39"/>
    <mergeCell ref="P46:Q46"/>
    <mergeCell ref="R46:S46"/>
    <mergeCell ref="T46:U46"/>
    <mergeCell ref="V46:W46"/>
    <mergeCell ref="D47:E47"/>
    <mergeCell ref="F47:G47"/>
    <mergeCell ref="H47:I47"/>
    <mergeCell ref="J47:K47"/>
    <mergeCell ref="L47:M47"/>
    <mergeCell ref="N47:O47"/>
    <mergeCell ref="P47:Q47"/>
    <mergeCell ref="R47:S47"/>
    <mergeCell ref="T47:U47"/>
    <mergeCell ref="V47:X47"/>
    <mergeCell ref="A48:C48"/>
    <mergeCell ref="D48:E48"/>
    <mergeCell ref="F48:G48"/>
    <mergeCell ref="H48:I48"/>
    <mergeCell ref="J48:K48"/>
    <mergeCell ref="L48:M48"/>
    <mergeCell ref="T48:U48"/>
    <mergeCell ref="V48:X48"/>
    <mergeCell ref="A49:C49"/>
    <mergeCell ref="D49:E49"/>
    <mergeCell ref="F49:G49"/>
    <mergeCell ref="H49:I49"/>
    <mergeCell ref="J49:K49"/>
    <mergeCell ref="L49:M49"/>
    <mergeCell ref="N49:O49"/>
    <mergeCell ref="P49:Q49"/>
    <mergeCell ref="N48:O48"/>
    <mergeCell ref="P48:Q48"/>
    <mergeCell ref="R48:S48"/>
    <mergeCell ref="R49:S49"/>
    <mergeCell ref="T49:U49"/>
    <mergeCell ref="V49:X49"/>
    <mergeCell ref="A57:Y58"/>
    <mergeCell ref="A60:Y60"/>
    <mergeCell ref="C61:D61"/>
    <mergeCell ref="E61:F61"/>
    <mergeCell ref="G61:H61"/>
    <mergeCell ref="I61:J61"/>
    <mergeCell ref="K61:L61"/>
    <mergeCell ref="P50:Q50"/>
    <mergeCell ref="R50:S50"/>
    <mergeCell ref="T50:U50"/>
    <mergeCell ref="V50:X50"/>
    <mergeCell ref="V51:X51"/>
    <mergeCell ref="R53:Y53"/>
    <mergeCell ref="A50:C50"/>
    <mergeCell ref="D50:E50"/>
    <mergeCell ref="F50:G50"/>
    <mergeCell ref="H50:I50"/>
    <mergeCell ref="J50:K50"/>
    <mergeCell ref="L50:M50"/>
    <mergeCell ref="N50:O50"/>
    <mergeCell ref="M61:N61"/>
    <mergeCell ref="O61:P61"/>
    <mergeCell ref="Q61:R61"/>
    <mergeCell ref="S61:T61"/>
    <mergeCell ref="W61:Y61"/>
    <mergeCell ref="E62:F62"/>
    <mergeCell ref="G62:H62"/>
    <mergeCell ref="I62:J62"/>
    <mergeCell ref="K62:L62"/>
    <mergeCell ref="M62:N62"/>
    <mergeCell ref="O62:P62"/>
    <mergeCell ref="Q62:R62"/>
    <mergeCell ref="S62:T62"/>
    <mergeCell ref="U62:V62"/>
    <mergeCell ref="W62:Y62"/>
    <mergeCell ref="E63:F63"/>
    <mergeCell ref="G63:H63"/>
    <mergeCell ref="I63:J63"/>
    <mergeCell ref="K63:L63"/>
    <mergeCell ref="M63:N63"/>
    <mergeCell ref="W64:Y64"/>
    <mergeCell ref="U65:V65"/>
    <mergeCell ref="W65:Y65"/>
    <mergeCell ref="O63:P63"/>
    <mergeCell ref="Q63:R63"/>
    <mergeCell ref="S63:T63"/>
    <mergeCell ref="U63:V63"/>
    <mergeCell ref="W63:Y63"/>
    <mergeCell ref="C64:D64"/>
    <mergeCell ref="E64:F64"/>
    <mergeCell ref="G64:H64"/>
    <mergeCell ref="I64:J64"/>
    <mergeCell ref="K64:L64"/>
    <mergeCell ref="M64:N64"/>
    <mergeCell ref="C68:D68"/>
    <mergeCell ref="E68:F68"/>
    <mergeCell ref="G68:H68"/>
    <mergeCell ref="I68:J68"/>
    <mergeCell ref="K68:L68"/>
    <mergeCell ref="M68:N68"/>
    <mergeCell ref="O64:P64"/>
    <mergeCell ref="Q64:R64"/>
    <mergeCell ref="U64:V64"/>
    <mergeCell ref="O68:P68"/>
    <mergeCell ref="Q68:R68"/>
    <mergeCell ref="U68:V68"/>
    <mergeCell ref="W68:Y68"/>
    <mergeCell ref="E69:F69"/>
    <mergeCell ref="G69:H69"/>
    <mergeCell ref="I69:J69"/>
    <mergeCell ref="K69:L69"/>
    <mergeCell ref="M69:N69"/>
    <mergeCell ref="O69:P69"/>
    <mergeCell ref="Q69:R69"/>
    <mergeCell ref="S69:T69"/>
    <mergeCell ref="U69:V69"/>
    <mergeCell ref="W69:Y69"/>
    <mergeCell ref="E70:F70"/>
    <mergeCell ref="G70:H70"/>
    <mergeCell ref="I70:J70"/>
    <mergeCell ref="K70:L70"/>
    <mergeCell ref="M70:N70"/>
    <mergeCell ref="O70:P70"/>
    <mergeCell ref="S71:T71"/>
    <mergeCell ref="U71:V71"/>
    <mergeCell ref="Q70:R70"/>
    <mergeCell ref="S70:T70"/>
    <mergeCell ref="U70:V70"/>
    <mergeCell ref="W70:Y70"/>
    <mergeCell ref="C71:D71"/>
    <mergeCell ref="E71:F71"/>
    <mergeCell ref="G71:H71"/>
    <mergeCell ref="I71:J71"/>
    <mergeCell ref="K71:L71"/>
    <mergeCell ref="M71:N71"/>
    <mergeCell ref="E88:G88"/>
    <mergeCell ref="H88:J88"/>
    <mergeCell ref="K88:M88"/>
    <mergeCell ref="N88:P88"/>
    <mergeCell ref="Q88:T88"/>
    <mergeCell ref="A105:Z107"/>
    <mergeCell ref="W71:Y71"/>
    <mergeCell ref="U72:V72"/>
    <mergeCell ref="W72:Y72"/>
    <mergeCell ref="B89:D89"/>
    <mergeCell ref="E89:G89"/>
    <mergeCell ref="H89:J89"/>
    <mergeCell ref="K89:M89"/>
    <mergeCell ref="N89:P89"/>
    <mergeCell ref="Q89:T89"/>
    <mergeCell ref="B88:D88"/>
    <mergeCell ref="O71:P71"/>
    <mergeCell ref="I73:Z73"/>
    <mergeCell ref="I75:Z75"/>
    <mergeCell ref="I76:Z76"/>
    <mergeCell ref="A79:AA80"/>
    <mergeCell ref="B81:G81"/>
    <mergeCell ref="H81:K81"/>
    <mergeCell ref="Q71:R71"/>
    <mergeCell ref="N110:R110"/>
    <mergeCell ref="O115:T115"/>
    <mergeCell ref="A97:Z97"/>
    <mergeCell ref="A98:Z99"/>
    <mergeCell ref="A101:AA101"/>
    <mergeCell ref="A102:F102"/>
    <mergeCell ref="G102:Z102"/>
    <mergeCell ref="L103:N103"/>
    <mergeCell ref="Q103:T103"/>
  </mergeCells>
  <hyperlinks>
    <hyperlink ref="O115" r:id="rId1"/>
    <hyperlink ref="J119" r:id="rId2" display="mailto:cym-office@quaker.ca"/>
    <hyperlink ref="J94:K94" location="Sheet1!A189" display="PayPa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5"/>
  <sheetViews>
    <sheetView workbookViewId="0"/>
  </sheetViews>
  <sheetFormatPr defaultRowHeight="15" x14ac:dyDescent="0.25"/>
  <cols>
    <col min="2" max="3" width="20.85546875" customWidth="1"/>
    <col min="4" max="12" width="3.5703125" customWidth="1"/>
    <col min="13" max="14" width="30.7109375" customWidth="1"/>
    <col min="15" max="15" width="16" customWidth="1"/>
    <col min="18" max="22" width="3.7109375" customWidth="1"/>
    <col min="31" max="38" width="5.7109375" customWidth="1"/>
    <col min="39" max="39" width="9.42578125" customWidth="1"/>
    <col min="40" max="47" width="5.7109375" customWidth="1"/>
    <col min="48" max="48" width="9.42578125" customWidth="1"/>
    <col min="49" max="56" width="5.7109375" customWidth="1"/>
    <col min="57" max="57" width="9.140625" customWidth="1"/>
    <col min="61" max="61" width="17.42578125" customWidth="1"/>
    <col min="63" max="70" width="5.7109375" customWidth="1"/>
    <col min="72" max="79" width="5.7109375" customWidth="1"/>
    <col min="81" max="87" width="5.7109375" customWidth="1"/>
    <col min="90" max="96" width="5.7109375" customWidth="1"/>
    <col min="98" max="103" width="5.7109375" customWidth="1"/>
    <col min="105" max="110" width="5.7109375" customWidth="1"/>
    <col min="127" max="127" width="11.5703125" customWidth="1"/>
    <col min="150" max="150" width="10.7109375" customWidth="1"/>
    <col min="155" max="155" width="10.85546875" customWidth="1"/>
  </cols>
  <sheetData>
    <row r="1" spans="1:169" s="39" customFormat="1" ht="143.25" x14ac:dyDescent="0.25">
      <c r="A1" s="39" t="s">
        <v>222</v>
      </c>
      <c r="B1" s="39" t="s">
        <v>322</v>
      </c>
      <c r="C1" s="39" t="s">
        <v>323</v>
      </c>
      <c r="D1" s="39" t="s">
        <v>110</v>
      </c>
      <c r="E1" s="39" t="s">
        <v>325</v>
      </c>
      <c r="F1" s="39" t="s">
        <v>111</v>
      </c>
      <c r="G1" s="39" t="s">
        <v>147</v>
      </c>
      <c r="H1" s="39" t="s">
        <v>112</v>
      </c>
      <c r="I1" s="39" t="s">
        <v>113</v>
      </c>
      <c r="J1" s="39" t="s">
        <v>114</v>
      </c>
      <c r="K1" s="39" t="s">
        <v>115</v>
      </c>
      <c r="L1" s="39" t="s">
        <v>116</v>
      </c>
      <c r="M1" s="39" t="s">
        <v>117</v>
      </c>
      <c r="N1" s="39" t="s">
        <v>118</v>
      </c>
      <c r="O1" s="39" t="s">
        <v>119</v>
      </c>
      <c r="P1" s="39" t="s">
        <v>120</v>
      </c>
      <c r="Q1" s="39" t="s">
        <v>15</v>
      </c>
      <c r="R1" s="39" t="s">
        <v>223</v>
      </c>
      <c r="S1" s="39" t="s">
        <v>224</v>
      </c>
      <c r="T1" s="39" t="s">
        <v>225</v>
      </c>
      <c r="U1" s="39" t="s">
        <v>226</v>
      </c>
      <c r="V1" s="39" t="s">
        <v>227</v>
      </c>
      <c r="W1" s="39" t="s">
        <v>121</v>
      </c>
      <c r="X1" s="39" t="s">
        <v>122</v>
      </c>
      <c r="Y1" s="39" t="s">
        <v>123</v>
      </c>
      <c r="Z1" s="39" t="s">
        <v>124</v>
      </c>
      <c r="AA1" s="39" t="s">
        <v>125</v>
      </c>
      <c r="AB1" s="39" t="s">
        <v>126</v>
      </c>
      <c r="AC1" s="39" t="s">
        <v>127</v>
      </c>
      <c r="AD1" s="39" t="s">
        <v>128</v>
      </c>
      <c r="AE1" s="124" t="s">
        <v>237</v>
      </c>
      <c r="AF1" s="124" t="s">
        <v>238</v>
      </c>
      <c r="AG1" s="124" t="s">
        <v>239</v>
      </c>
      <c r="AH1" s="124" t="s">
        <v>240</v>
      </c>
      <c r="AI1" s="124" t="s">
        <v>241</v>
      </c>
      <c r="AJ1" s="124" t="s">
        <v>242</v>
      </c>
      <c r="AK1" s="124" t="s">
        <v>243</v>
      </c>
      <c r="AL1" s="124" t="s">
        <v>244</v>
      </c>
      <c r="AM1" s="124" t="s">
        <v>245</v>
      </c>
      <c r="AN1" s="125" t="s">
        <v>229</v>
      </c>
      <c r="AO1" s="125" t="s">
        <v>230</v>
      </c>
      <c r="AP1" s="125" t="s">
        <v>231</v>
      </c>
      <c r="AQ1" s="125" t="s">
        <v>232</v>
      </c>
      <c r="AR1" s="125" t="s">
        <v>233</v>
      </c>
      <c r="AS1" s="125" t="s">
        <v>234</v>
      </c>
      <c r="AT1" s="125" t="s">
        <v>235</v>
      </c>
      <c r="AU1" s="125" t="s">
        <v>236</v>
      </c>
      <c r="AV1" s="125" t="s">
        <v>159</v>
      </c>
      <c r="AW1" s="126" t="s">
        <v>246</v>
      </c>
      <c r="AX1" s="126" t="s">
        <v>247</v>
      </c>
      <c r="AY1" s="126" t="s">
        <v>248</v>
      </c>
      <c r="AZ1" s="126" t="s">
        <v>249</v>
      </c>
      <c r="BA1" s="126" t="s">
        <v>250</v>
      </c>
      <c r="BB1" s="126" t="s">
        <v>251</v>
      </c>
      <c r="BC1" s="126" t="s">
        <v>252</v>
      </c>
      <c r="BD1" s="126" t="s">
        <v>253</v>
      </c>
      <c r="BE1" s="126" t="s">
        <v>315</v>
      </c>
      <c r="BF1" s="122" t="s">
        <v>148</v>
      </c>
      <c r="BG1" s="39" t="s">
        <v>255</v>
      </c>
      <c r="BH1" s="39" t="s">
        <v>254</v>
      </c>
      <c r="BI1" s="39" t="s">
        <v>129</v>
      </c>
      <c r="BJ1" s="39" t="s">
        <v>130</v>
      </c>
      <c r="BK1" s="123" t="s">
        <v>256</v>
      </c>
      <c r="BL1" s="123" t="s">
        <v>257</v>
      </c>
      <c r="BM1" s="123" t="s">
        <v>258</v>
      </c>
      <c r="BN1" s="123" t="s">
        <v>259</v>
      </c>
      <c r="BO1" s="123" t="s">
        <v>260</v>
      </c>
      <c r="BP1" s="123" t="s">
        <v>261</v>
      </c>
      <c r="BQ1" s="123" t="s">
        <v>262</v>
      </c>
      <c r="BR1" s="123" t="s">
        <v>263</v>
      </c>
      <c r="BS1" s="123" t="s">
        <v>264</v>
      </c>
      <c r="BT1" s="121" t="s">
        <v>265</v>
      </c>
      <c r="BU1" s="121" t="s">
        <v>266</v>
      </c>
      <c r="BV1" s="121" t="s">
        <v>267</v>
      </c>
      <c r="BW1" s="121" t="s">
        <v>268</v>
      </c>
      <c r="BX1" s="121" t="s">
        <v>269</v>
      </c>
      <c r="BY1" s="121" t="s">
        <v>270</v>
      </c>
      <c r="BZ1" s="121" t="s">
        <v>271</v>
      </c>
      <c r="CA1" s="121" t="s">
        <v>272</v>
      </c>
      <c r="CB1" s="121" t="s">
        <v>273</v>
      </c>
      <c r="CC1" s="127" t="s">
        <v>280</v>
      </c>
      <c r="CD1" s="127" t="s">
        <v>274</v>
      </c>
      <c r="CE1" s="127" t="s">
        <v>275</v>
      </c>
      <c r="CF1" s="127" t="s">
        <v>276</v>
      </c>
      <c r="CG1" s="127" t="s">
        <v>277</v>
      </c>
      <c r="CH1" s="127" t="s">
        <v>278</v>
      </c>
      <c r="CI1" s="127" t="s">
        <v>279</v>
      </c>
      <c r="CJ1" s="127" t="s">
        <v>281</v>
      </c>
      <c r="CK1" s="127" t="s">
        <v>282</v>
      </c>
      <c r="CL1" s="128" t="s">
        <v>284</v>
      </c>
      <c r="CM1" s="128" t="s">
        <v>285</v>
      </c>
      <c r="CN1" s="128" t="s">
        <v>286</v>
      </c>
      <c r="CO1" s="128" t="s">
        <v>287</v>
      </c>
      <c r="CP1" s="128" t="s">
        <v>288</v>
      </c>
      <c r="CQ1" s="128" t="s">
        <v>289</v>
      </c>
      <c r="CR1" s="128" t="s">
        <v>290</v>
      </c>
      <c r="CS1" s="128" t="s">
        <v>291</v>
      </c>
      <c r="CT1" s="124" t="s">
        <v>292</v>
      </c>
      <c r="CU1" s="124" t="s">
        <v>293</v>
      </c>
      <c r="CV1" s="124" t="s">
        <v>294</v>
      </c>
      <c r="CW1" s="124" t="s">
        <v>295</v>
      </c>
      <c r="CX1" s="124" t="s">
        <v>296</v>
      </c>
      <c r="CY1" s="124" t="s">
        <v>297</v>
      </c>
      <c r="CZ1" s="124" t="s">
        <v>298</v>
      </c>
      <c r="DA1" s="125" t="s">
        <v>299</v>
      </c>
      <c r="DB1" s="125" t="s">
        <v>300</v>
      </c>
      <c r="DC1" s="125" t="s">
        <v>301</v>
      </c>
      <c r="DD1" s="125" t="s">
        <v>302</v>
      </c>
      <c r="DE1" s="125" t="s">
        <v>303</v>
      </c>
      <c r="DF1" s="125" t="s">
        <v>304</v>
      </c>
      <c r="DG1" s="125" t="s">
        <v>305</v>
      </c>
      <c r="DH1" s="39" t="s">
        <v>283</v>
      </c>
      <c r="DI1" s="39" t="s">
        <v>35</v>
      </c>
      <c r="DJ1" s="39" t="s">
        <v>131</v>
      </c>
      <c r="DK1" s="39" t="s">
        <v>132</v>
      </c>
      <c r="DL1" s="39" t="s">
        <v>306</v>
      </c>
      <c r="DM1" s="39" t="s">
        <v>133</v>
      </c>
      <c r="DN1" s="63" t="s">
        <v>134</v>
      </c>
      <c r="DO1" s="39" t="s">
        <v>135</v>
      </c>
      <c r="DP1" s="63" t="s">
        <v>136</v>
      </c>
      <c r="DQ1" s="39" t="s">
        <v>137</v>
      </c>
      <c r="DR1" s="39" t="s">
        <v>138</v>
      </c>
      <c r="DS1" s="39" t="s">
        <v>139</v>
      </c>
      <c r="DT1" s="39" t="s">
        <v>45</v>
      </c>
      <c r="DU1" s="39" t="s">
        <v>33</v>
      </c>
      <c r="DV1" s="39" t="s">
        <v>140</v>
      </c>
      <c r="DW1" s="39" t="s">
        <v>22</v>
      </c>
      <c r="DX1" s="39" t="s">
        <v>141</v>
      </c>
      <c r="DY1" s="63" t="s">
        <v>150</v>
      </c>
      <c r="DZ1" s="63" t="s">
        <v>151</v>
      </c>
      <c r="EA1" s="63" t="s">
        <v>54</v>
      </c>
      <c r="EB1" s="63" t="s">
        <v>56</v>
      </c>
      <c r="EC1" s="63" t="s">
        <v>57</v>
      </c>
      <c r="ED1" s="63" t="s">
        <v>142</v>
      </c>
      <c r="EE1" s="63" t="s">
        <v>60</v>
      </c>
      <c r="EF1" s="63" t="s">
        <v>59</v>
      </c>
      <c r="EG1" s="63" t="s">
        <v>55</v>
      </c>
      <c r="EH1" s="63" t="s">
        <v>61</v>
      </c>
      <c r="EI1" s="63" t="s">
        <v>143</v>
      </c>
      <c r="EJ1" s="63" t="s">
        <v>144</v>
      </c>
      <c r="EK1" s="63" t="s">
        <v>145</v>
      </c>
      <c r="EL1" s="63" t="s">
        <v>64</v>
      </c>
      <c r="EM1" s="63" t="s">
        <v>146</v>
      </c>
      <c r="EN1" s="63" t="s">
        <v>66</v>
      </c>
      <c r="EO1" s="63" t="s">
        <v>67</v>
      </c>
      <c r="EP1" s="63" t="s">
        <v>68</v>
      </c>
      <c r="EQ1" s="63" t="s">
        <v>69</v>
      </c>
      <c r="ER1" s="63" t="s">
        <v>70</v>
      </c>
      <c r="ES1" s="39" t="s">
        <v>160</v>
      </c>
      <c r="ET1" s="39" t="s">
        <v>161</v>
      </c>
      <c r="EU1" s="39" t="s">
        <v>162</v>
      </c>
      <c r="EV1" s="39" t="s">
        <v>163</v>
      </c>
      <c r="EW1" s="39" t="s">
        <v>164</v>
      </c>
      <c r="EX1" s="39" t="s">
        <v>165</v>
      </c>
      <c r="EY1" s="39" t="s">
        <v>166</v>
      </c>
      <c r="EZ1" s="39" t="s">
        <v>167</v>
      </c>
      <c r="FA1" s="39" t="s">
        <v>168</v>
      </c>
      <c r="FB1" s="39" t="s">
        <v>169</v>
      </c>
      <c r="FC1" s="39" t="s">
        <v>170</v>
      </c>
      <c r="FD1" s="39" t="s">
        <v>171</v>
      </c>
      <c r="FE1" s="39" t="s">
        <v>172</v>
      </c>
      <c r="FK1" s="40"/>
      <c r="FL1" s="41"/>
      <c r="FM1" s="41"/>
    </row>
    <row r="2" spans="1:169" x14ac:dyDescent="0.25">
      <c r="A2">
        <v>1</v>
      </c>
      <c r="B2">
        <f>Person1!D5</f>
        <v>0</v>
      </c>
      <c r="C2">
        <f>Person1!H5</f>
        <v>0</v>
      </c>
      <c r="D2">
        <f>Person1!A7</f>
        <v>0</v>
      </c>
      <c r="E2">
        <f>Person1!J7</f>
        <v>0</v>
      </c>
      <c r="F2">
        <f>Person1!A8</f>
        <v>0</v>
      </c>
      <c r="G2">
        <f>Person1!A11</f>
        <v>0</v>
      </c>
      <c r="H2">
        <f>Person1!G11</f>
        <v>0</v>
      </c>
      <c r="I2">
        <f>Person1!A12</f>
        <v>0</v>
      </c>
      <c r="J2">
        <f>Person1!G12</f>
        <v>0</v>
      </c>
      <c r="K2">
        <f>Person1!A13</f>
        <v>0</v>
      </c>
      <c r="L2">
        <f>Person1!G13</f>
        <v>0</v>
      </c>
      <c r="M2">
        <f>Person1!E21</f>
        <v>0</v>
      </c>
      <c r="N2">
        <f>Person1!B23</f>
        <v>0</v>
      </c>
      <c r="O2">
        <f>Person1!T21</f>
        <v>0</v>
      </c>
      <c r="P2">
        <f>Person1!T23</f>
        <v>0</v>
      </c>
      <c r="Q2">
        <f>Person1!G25</f>
        <v>0</v>
      </c>
      <c r="R2">
        <f>Person1!B28</f>
        <v>0</v>
      </c>
      <c r="S2">
        <f>Person1!J28</f>
        <v>0</v>
      </c>
      <c r="T2">
        <f>Person1!O28</f>
        <v>0</v>
      </c>
      <c r="U2">
        <f>Person1!B29</f>
        <v>0</v>
      </c>
      <c r="V2">
        <f>Person1!J29</f>
        <v>0</v>
      </c>
      <c r="W2">
        <f>Person1!L34</f>
        <v>0</v>
      </c>
      <c r="X2">
        <f>Person1!O34</f>
        <v>0</v>
      </c>
      <c r="Y2" s="42">
        <f>Person1!Q34</f>
        <v>0</v>
      </c>
      <c r="Z2">
        <f>Person1!L35</f>
        <v>0</v>
      </c>
      <c r="AA2">
        <f>Person1!O35</f>
        <v>0</v>
      </c>
      <c r="AB2" s="42">
        <f>Person1!Q35</f>
        <v>0</v>
      </c>
      <c r="AC2">
        <f>Person1!D39</f>
        <v>0</v>
      </c>
      <c r="AD2" s="42">
        <f>Person1!I39</f>
        <v>0</v>
      </c>
      <c r="AE2">
        <f>Person1!D48</f>
        <v>0</v>
      </c>
      <c r="AF2">
        <f>Person1!F48</f>
        <v>0</v>
      </c>
      <c r="AG2">
        <f>Person1!H48</f>
        <v>0</v>
      </c>
      <c r="AH2">
        <f>Person1!J48</f>
        <v>0</v>
      </c>
      <c r="AI2">
        <f>Person1!L48</f>
        <v>0</v>
      </c>
      <c r="AJ2">
        <f>Person1!N48</f>
        <v>0</v>
      </c>
      <c r="AK2">
        <f>Person1!P48</f>
        <v>0</v>
      </c>
      <c r="AL2">
        <f>Person1!R48</f>
        <v>0</v>
      </c>
      <c r="AM2" s="43">
        <f>Person1!V48</f>
        <v>0</v>
      </c>
      <c r="AN2">
        <f>Person1!D49</f>
        <v>0</v>
      </c>
      <c r="AO2">
        <f>Person1!F49</f>
        <v>0</v>
      </c>
      <c r="AP2">
        <f>Person1!H49</f>
        <v>0</v>
      </c>
      <c r="AQ2">
        <f>Person1!J49</f>
        <v>0</v>
      </c>
      <c r="AR2">
        <f>Person1!J49</f>
        <v>0</v>
      </c>
      <c r="AS2">
        <f>Person1!N49</f>
        <v>0</v>
      </c>
      <c r="AT2">
        <f>Person1!P49</f>
        <v>0</v>
      </c>
      <c r="AU2">
        <f>Person1!R49</f>
        <v>0</v>
      </c>
      <c r="AV2" s="43">
        <f>Person1!V49</f>
        <v>0</v>
      </c>
      <c r="AW2">
        <f>Person1!D50</f>
        <v>0</v>
      </c>
      <c r="AX2">
        <f>Person1!F50</f>
        <v>0</v>
      </c>
      <c r="AY2">
        <f>Person1!H50</f>
        <v>0</v>
      </c>
      <c r="AZ2">
        <f>Person1!J50</f>
        <v>0</v>
      </c>
      <c r="BA2">
        <f>Person1!L50</f>
        <v>0</v>
      </c>
      <c r="BB2">
        <f>Person1!N50</f>
        <v>0</v>
      </c>
      <c r="BC2">
        <f>Person1!P50</f>
        <v>0</v>
      </c>
      <c r="BD2">
        <f>Person1!R50</f>
        <v>0</v>
      </c>
      <c r="BE2" s="43">
        <f>Person1!V50</f>
        <v>0</v>
      </c>
      <c r="BF2" s="43">
        <f>Person1!V51</f>
        <v>0</v>
      </c>
      <c r="BG2" s="43">
        <f>Person1!N52</f>
        <v>0</v>
      </c>
      <c r="BH2" s="43">
        <f>Person1!Q52</f>
        <v>0</v>
      </c>
      <c r="BI2">
        <f>Person1!R53</f>
        <v>0</v>
      </c>
      <c r="BJ2">
        <f>Person1!U54</f>
        <v>0</v>
      </c>
      <c r="BK2">
        <f>Person1!E62</f>
        <v>0</v>
      </c>
      <c r="BL2">
        <f>Person1!G62</f>
        <v>0</v>
      </c>
      <c r="BM2">
        <f>Person1!I62</f>
        <v>0</v>
      </c>
      <c r="BN2">
        <f>Person1!K62</f>
        <v>0</v>
      </c>
      <c r="BO2">
        <f>Person1!M62</f>
        <v>0</v>
      </c>
      <c r="BP2">
        <f>Person1!O62</f>
        <v>0</v>
      </c>
      <c r="BQ2">
        <f>Person1!Q62</f>
        <v>0</v>
      </c>
      <c r="BR2">
        <f>Person1!S62</f>
        <v>0</v>
      </c>
      <c r="BS2" s="43">
        <f>Person1!W62</f>
        <v>0</v>
      </c>
      <c r="BT2">
        <f>Person1!E63</f>
        <v>0</v>
      </c>
      <c r="BU2">
        <f>Person1!G63</f>
        <v>0</v>
      </c>
      <c r="BV2">
        <f>Person1!I63</f>
        <v>0</v>
      </c>
      <c r="BW2">
        <f>Person1!K63</f>
        <v>0</v>
      </c>
      <c r="BX2">
        <f>Person1!M63</f>
        <v>0</v>
      </c>
      <c r="BY2">
        <f>Person1!O63</f>
        <v>0</v>
      </c>
      <c r="BZ2">
        <f>Person1!Q63</f>
        <v>0</v>
      </c>
      <c r="CA2" s="62">
        <f>Person1!S63</f>
        <v>0</v>
      </c>
      <c r="CB2" s="43">
        <f>Person1!W63</f>
        <v>0</v>
      </c>
      <c r="CC2" s="43">
        <f>Person1!C64</f>
        <v>0</v>
      </c>
      <c r="CD2">
        <f>Person1!E64</f>
        <v>0</v>
      </c>
      <c r="CE2">
        <f>Person1!G64</f>
        <v>0</v>
      </c>
      <c r="CF2">
        <f>Person1!I64</f>
        <v>0</v>
      </c>
      <c r="CG2">
        <f>Person1!K64</f>
        <v>0</v>
      </c>
      <c r="CH2">
        <f>Person1!O64</f>
        <v>0</v>
      </c>
      <c r="CI2">
        <f>Person1!Q64</f>
        <v>0</v>
      </c>
      <c r="CJ2" s="43">
        <f>Person1!W64</f>
        <v>0</v>
      </c>
      <c r="CK2" s="43">
        <f>Person1!W65</f>
        <v>0</v>
      </c>
      <c r="CL2">
        <f>Person1!E69</f>
        <v>0</v>
      </c>
      <c r="CM2">
        <f>Person1!G69</f>
        <v>0</v>
      </c>
      <c r="CN2">
        <f>Person1!I69</f>
        <v>0</v>
      </c>
      <c r="CO2">
        <f>Person1!K69</f>
        <v>0</v>
      </c>
      <c r="CP2">
        <f>Person1!M69</f>
        <v>0</v>
      </c>
      <c r="CQ2">
        <f>Person1!O69</f>
        <v>0</v>
      </c>
      <c r="CR2">
        <f>Person1!Q69</f>
        <v>0</v>
      </c>
      <c r="CS2" s="43">
        <f>Person1!W69</f>
        <v>0</v>
      </c>
      <c r="CT2">
        <f>Person1!E70</f>
        <v>0</v>
      </c>
      <c r="CU2">
        <f>Person1!G70</f>
        <v>0</v>
      </c>
      <c r="CV2">
        <f>Person1!I70</f>
        <v>0</v>
      </c>
      <c r="CW2">
        <f>Person1!K70</f>
        <v>0</v>
      </c>
      <c r="CX2">
        <f>Person1!M70</f>
        <v>0</v>
      </c>
      <c r="CY2">
        <f>Person1!O70</f>
        <v>0</v>
      </c>
      <c r="CZ2" s="43">
        <f>Person1!W70</f>
        <v>0</v>
      </c>
      <c r="DA2">
        <f>Person1!C71</f>
        <v>0</v>
      </c>
      <c r="DB2">
        <f>Person1!E71</f>
        <v>0</v>
      </c>
      <c r="DC2">
        <f>Person1!G71</f>
        <v>0</v>
      </c>
      <c r="DD2">
        <f>Person1!I71</f>
        <v>0</v>
      </c>
      <c r="DE2">
        <f>Person1!M71</f>
        <v>0</v>
      </c>
      <c r="DF2">
        <f>Person1!O71</f>
        <v>0</v>
      </c>
      <c r="DG2" s="43">
        <f>Person1!W71</f>
        <v>0</v>
      </c>
      <c r="DH2" s="43">
        <f>Person1!W72</f>
        <v>0</v>
      </c>
      <c r="DI2" s="43">
        <f>Person1!A73</f>
        <v>0</v>
      </c>
      <c r="DJ2">
        <f>Person1!I73</f>
        <v>0</v>
      </c>
      <c r="DK2">
        <f>Person1!I75</f>
        <v>0</v>
      </c>
      <c r="DL2">
        <f>Person1!I76</f>
        <v>0</v>
      </c>
      <c r="DM2" s="42">
        <f>Person1!H81</f>
        <v>0</v>
      </c>
      <c r="DN2" s="77">
        <f>Person1!A84</f>
        <v>0</v>
      </c>
      <c r="DO2">
        <f>Person1!O84</f>
        <v>0</v>
      </c>
      <c r="DP2" s="77">
        <f>Person1!A85</f>
        <v>0</v>
      </c>
      <c r="DQ2">
        <f>Person1!O85</f>
        <v>0</v>
      </c>
      <c r="DR2" s="42">
        <f>Person1!B89</f>
        <v>0</v>
      </c>
      <c r="DS2" s="42">
        <f>Person1!E89</f>
        <v>0</v>
      </c>
      <c r="DT2" s="43">
        <f>Person1!H89</f>
        <v>0</v>
      </c>
      <c r="DU2" s="43">
        <f>Person1!K89</f>
        <v>0</v>
      </c>
      <c r="DV2" s="43">
        <f>Person1!N89</f>
        <v>0</v>
      </c>
      <c r="DW2" s="42">
        <f>Person1!Q89</f>
        <v>0</v>
      </c>
      <c r="DX2">
        <f>Person1!G106</f>
        <v>0</v>
      </c>
      <c r="DY2" s="77">
        <f>Person1!K107</f>
        <v>0</v>
      </c>
      <c r="DZ2" s="77">
        <f>Person1!P107</f>
        <v>0</v>
      </c>
      <c r="EA2" s="77">
        <f>Person1!A112</f>
        <v>0</v>
      </c>
      <c r="EB2" s="77">
        <f>Person1!A113</f>
        <v>0</v>
      </c>
      <c r="EC2" s="77">
        <f>Person1!A114</f>
        <v>0</v>
      </c>
      <c r="ED2" s="77">
        <f>Person1!A115</f>
        <v>0</v>
      </c>
      <c r="EE2" s="77">
        <f>Person1!A116</f>
        <v>0</v>
      </c>
      <c r="EF2" s="77">
        <f>Person1!A117</f>
        <v>0</v>
      </c>
      <c r="EG2" s="77">
        <f>Person1!K112</f>
        <v>0</v>
      </c>
      <c r="EH2" s="77">
        <f>Person1!K113</f>
        <v>0</v>
      </c>
      <c r="EI2" s="77">
        <f>Person1!K114</f>
        <v>0</v>
      </c>
      <c r="EJ2" s="77">
        <f>Person1!N114</f>
        <v>0</v>
      </c>
      <c r="EK2" s="77">
        <f>Person1!K115</f>
        <v>0</v>
      </c>
      <c r="EL2" s="77">
        <f>Person1!K116</f>
        <v>0</v>
      </c>
      <c r="EM2" s="77">
        <f>Person1!K117</f>
        <v>0</v>
      </c>
      <c r="EN2" s="77">
        <f>Person1!T112</f>
        <v>0</v>
      </c>
      <c r="EO2" s="77">
        <f>Person1!T113</f>
        <v>0</v>
      </c>
      <c r="EP2" s="77">
        <f>Person1!T114</f>
        <v>0</v>
      </c>
      <c r="EQ2" s="77">
        <f>Person1!T115</f>
        <v>0</v>
      </c>
      <c r="ER2" s="77">
        <f>Person1!T116</f>
        <v>0</v>
      </c>
      <c r="ES2">
        <f>Person1!F128</f>
        <v>0</v>
      </c>
      <c r="ET2" s="64">
        <f>Person1!W128</f>
        <v>0</v>
      </c>
      <c r="EU2">
        <f>Person1!B130</f>
        <v>0</v>
      </c>
      <c r="EV2">
        <f>Person1!B133</f>
        <v>0</v>
      </c>
      <c r="EW2">
        <f>Person1!B135</f>
        <v>0</v>
      </c>
      <c r="EX2">
        <f>Person1!F137</f>
        <v>0</v>
      </c>
      <c r="EY2" s="64">
        <f>Person1!W137</f>
        <v>0</v>
      </c>
      <c r="EZ2">
        <f>Person1!B139</f>
        <v>0</v>
      </c>
      <c r="FA2">
        <f>Person1!B142</f>
        <v>0</v>
      </c>
      <c r="FB2">
        <f>Person1!B144</f>
        <v>0</v>
      </c>
      <c r="FC2">
        <f>Person1!O156</f>
        <v>0</v>
      </c>
      <c r="FD2">
        <f>Person1!O159</f>
        <v>0</v>
      </c>
      <c r="FE2">
        <f>Person1!O160</f>
        <v>0</v>
      </c>
    </row>
    <row r="3" spans="1:169" x14ac:dyDescent="0.25">
      <c r="A3">
        <v>2</v>
      </c>
      <c r="B3">
        <f>Person2!D5</f>
        <v>0</v>
      </c>
      <c r="C3">
        <f>Person2!H5</f>
        <v>0</v>
      </c>
      <c r="D3">
        <f>Person2!A7</f>
        <v>0</v>
      </c>
      <c r="E3">
        <f>Person2!J7</f>
        <v>0</v>
      </c>
      <c r="F3">
        <f>Person2!A8</f>
        <v>0</v>
      </c>
      <c r="G3">
        <f>Person2!A11</f>
        <v>0</v>
      </c>
      <c r="H3">
        <f>Person2!G11</f>
        <v>0</v>
      </c>
      <c r="I3">
        <f>Person2!A12</f>
        <v>0</v>
      </c>
      <c r="J3">
        <f>Person2!G12</f>
        <v>0</v>
      </c>
      <c r="K3">
        <f>Person2!A13</f>
        <v>0</v>
      </c>
      <c r="L3">
        <f>Person2!G13</f>
        <v>0</v>
      </c>
      <c r="M3">
        <f>Person2!E21</f>
        <v>0</v>
      </c>
      <c r="N3">
        <f>Person2!B23</f>
        <v>0</v>
      </c>
      <c r="O3">
        <f>Person2!T21</f>
        <v>0</v>
      </c>
      <c r="P3">
        <f>Person2!T23</f>
        <v>0</v>
      </c>
      <c r="Q3">
        <f>Person2!G25</f>
        <v>0</v>
      </c>
      <c r="R3">
        <f>Person2!B28</f>
        <v>0</v>
      </c>
      <c r="S3">
        <f>Person2!J28</f>
        <v>0</v>
      </c>
      <c r="T3">
        <f>Person2!O28</f>
        <v>0</v>
      </c>
      <c r="U3">
        <f>Person2!B29</f>
        <v>0</v>
      </c>
      <c r="V3">
        <f>Person2!J29</f>
        <v>0</v>
      </c>
      <c r="W3">
        <f>Person2!L34</f>
        <v>0</v>
      </c>
      <c r="X3">
        <f>Person2!O34</f>
        <v>0</v>
      </c>
      <c r="Y3" s="42">
        <f>Person2!Q34</f>
        <v>0</v>
      </c>
      <c r="Z3">
        <f>Person2!L35</f>
        <v>0</v>
      </c>
      <c r="AA3">
        <f>Person2!O35</f>
        <v>0</v>
      </c>
      <c r="AB3" s="42">
        <f>Person2!Q35</f>
        <v>0</v>
      </c>
      <c r="AC3">
        <f>Person2!D39</f>
        <v>0</v>
      </c>
      <c r="AD3" s="42">
        <f>Person2!I39</f>
        <v>0</v>
      </c>
      <c r="AE3">
        <f>Person2!D48</f>
        <v>0</v>
      </c>
      <c r="AF3">
        <f>Person2!F48</f>
        <v>0</v>
      </c>
      <c r="AG3">
        <f>Person2!H48</f>
        <v>0</v>
      </c>
      <c r="AH3">
        <f>Person2!J48</f>
        <v>0</v>
      </c>
      <c r="AI3">
        <f>Person2!L48</f>
        <v>0</v>
      </c>
      <c r="AJ3">
        <f>Person2!N48</f>
        <v>0</v>
      </c>
      <c r="AK3">
        <f>Person2!P48</f>
        <v>0</v>
      </c>
      <c r="AL3">
        <f>Person2!R48</f>
        <v>0</v>
      </c>
      <c r="AM3" s="43">
        <f>Person2!V48</f>
        <v>0</v>
      </c>
      <c r="AN3">
        <f>Person2!D49</f>
        <v>0</v>
      </c>
      <c r="AO3">
        <f>Person2!F49</f>
        <v>0</v>
      </c>
      <c r="AP3">
        <f>Person2!H49</f>
        <v>0</v>
      </c>
      <c r="AQ3">
        <f>Person2!J49</f>
        <v>0</v>
      </c>
      <c r="AR3">
        <f>Person2!J49</f>
        <v>0</v>
      </c>
      <c r="AS3">
        <f>Person2!N49</f>
        <v>0</v>
      </c>
      <c r="AT3">
        <f>Person2!P49</f>
        <v>0</v>
      </c>
      <c r="AU3">
        <f>Person2!R49</f>
        <v>0</v>
      </c>
      <c r="AV3" s="43">
        <f>Person2!V49</f>
        <v>0</v>
      </c>
      <c r="AW3">
        <f>Person2!D50</f>
        <v>0</v>
      </c>
      <c r="AX3">
        <f>Person2!F50</f>
        <v>0</v>
      </c>
      <c r="AY3">
        <f>Person2!H50</f>
        <v>0</v>
      </c>
      <c r="AZ3">
        <f>Person2!J50</f>
        <v>0</v>
      </c>
      <c r="BA3">
        <f>Person2!L50</f>
        <v>0</v>
      </c>
      <c r="BB3">
        <f>Person2!N50</f>
        <v>0</v>
      </c>
      <c r="BC3">
        <f>Person2!P50</f>
        <v>0</v>
      </c>
      <c r="BD3">
        <f>Person2!R50</f>
        <v>0</v>
      </c>
      <c r="BE3" s="43">
        <f>Person2!V50</f>
        <v>0</v>
      </c>
      <c r="BF3" s="43">
        <f>Person2!V51</f>
        <v>0</v>
      </c>
      <c r="BG3" s="43">
        <f>Person2!N52</f>
        <v>0</v>
      </c>
      <c r="BH3" s="43">
        <f>Person2!Q52</f>
        <v>0</v>
      </c>
      <c r="BI3">
        <f>Person2!R53</f>
        <v>0</v>
      </c>
      <c r="BJ3">
        <f>Person2!U54</f>
        <v>0</v>
      </c>
      <c r="BK3">
        <f>Person2!E62</f>
        <v>0</v>
      </c>
      <c r="BL3">
        <f>Person2!G62</f>
        <v>0</v>
      </c>
      <c r="BM3">
        <f>Person2!I62</f>
        <v>0</v>
      </c>
      <c r="BN3">
        <f>Person2!K62</f>
        <v>0</v>
      </c>
      <c r="BO3">
        <f>Person2!M62</f>
        <v>0</v>
      </c>
      <c r="BP3">
        <f>Person2!O62</f>
        <v>0</v>
      </c>
      <c r="BQ3">
        <f>Person2!Q62</f>
        <v>0</v>
      </c>
      <c r="BR3">
        <f>Person2!S62</f>
        <v>0</v>
      </c>
      <c r="BS3" s="43">
        <f>Person2!W62</f>
        <v>0</v>
      </c>
      <c r="BT3">
        <f>Person2!E63</f>
        <v>0</v>
      </c>
      <c r="BU3">
        <f>Person2!G63</f>
        <v>0</v>
      </c>
      <c r="BV3">
        <f>Person2!I63</f>
        <v>0</v>
      </c>
      <c r="BW3">
        <f>Person2!K63</f>
        <v>0</v>
      </c>
      <c r="BX3">
        <f>Person2!M63</f>
        <v>0</v>
      </c>
      <c r="BY3">
        <f>Person2!O63</f>
        <v>0</v>
      </c>
      <c r="BZ3">
        <f>Person2!Q63</f>
        <v>0</v>
      </c>
      <c r="CA3" s="62">
        <f>Person2!S63</f>
        <v>0</v>
      </c>
      <c r="CB3" s="43">
        <f>Person2!W63</f>
        <v>0</v>
      </c>
      <c r="CC3" s="43">
        <f>Person2!C64</f>
        <v>0</v>
      </c>
      <c r="CD3">
        <f>Person2!E64</f>
        <v>0</v>
      </c>
      <c r="CE3">
        <f>Person2!G64</f>
        <v>0</v>
      </c>
      <c r="CF3">
        <f>Person2!I64</f>
        <v>0</v>
      </c>
      <c r="CG3">
        <f>Person2!K64</f>
        <v>0</v>
      </c>
      <c r="CH3">
        <f>Person2!O64</f>
        <v>0</v>
      </c>
      <c r="CI3">
        <f>Person2!Q64</f>
        <v>0</v>
      </c>
      <c r="CJ3" s="43">
        <f>Person2!W64</f>
        <v>0</v>
      </c>
      <c r="CK3" s="43">
        <f>Person2!W65</f>
        <v>0</v>
      </c>
      <c r="CL3">
        <f>Person2!E69</f>
        <v>0</v>
      </c>
      <c r="CM3">
        <f>Person2!G69</f>
        <v>0</v>
      </c>
      <c r="CN3">
        <f>Person2!I69</f>
        <v>0</v>
      </c>
      <c r="CO3">
        <f>Person2!K69</f>
        <v>0</v>
      </c>
      <c r="CP3">
        <f>Person2!M69</f>
        <v>0</v>
      </c>
      <c r="CQ3">
        <f>Person2!O69</f>
        <v>0</v>
      </c>
      <c r="CR3">
        <f>Person2!Q69</f>
        <v>0</v>
      </c>
      <c r="CS3" s="43">
        <f>Person2!W69</f>
        <v>0</v>
      </c>
      <c r="CT3">
        <f>Person2!E70</f>
        <v>0</v>
      </c>
      <c r="CU3">
        <f>Person2!G70</f>
        <v>0</v>
      </c>
      <c r="CV3">
        <f>Person2!I70</f>
        <v>0</v>
      </c>
      <c r="CW3">
        <f>Person2!K70</f>
        <v>0</v>
      </c>
      <c r="CX3">
        <f>Person2!M70</f>
        <v>0</v>
      </c>
      <c r="CY3">
        <f>Person2!O70</f>
        <v>0</v>
      </c>
      <c r="CZ3" s="43">
        <f>Person2!W70</f>
        <v>0</v>
      </c>
      <c r="DA3">
        <f>Person2!C71</f>
        <v>0</v>
      </c>
      <c r="DB3">
        <f>Person2!E71</f>
        <v>0</v>
      </c>
      <c r="DC3">
        <f>Person2!G71</f>
        <v>0</v>
      </c>
      <c r="DD3">
        <f>Person2!I71</f>
        <v>0</v>
      </c>
      <c r="DE3">
        <f>Person2!M71</f>
        <v>0</v>
      </c>
      <c r="DF3">
        <f>Person2!O71</f>
        <v>0</v>
      </c>
      <c r="DG3" s="43">
        <f>Person2!W71</f>
        <v>0</v>
      </c>
      <c r="DH3" s="43">
        <f>Person2!W72</f>
        <v>0</v>
      </c>
      <c r="DI3" s="43">
        <f>Person2!A73</f>
        <v>0</v>
      </c>
      <c r="DJ3">
        <f>Person2!I73</f>
        <v>0</v>
      </c>
      <c r="DK3">
        <f>Person2!I75</f>
        <v>0</v>
      </c>
      <c r="DL3">
        <f>Person2!I76</f>
        <v>0</v>
      </c>
      <c r="DM3" s="42">
        <f>Person2!H81</f>
        <v>0</v>
      </c>
      <c r="DN3" s="77">
        <f>Person2!A84</f>
        <v>0</v>
      </c>
      <c r="DO3">
        <f>Person2!O84</f>
        <v>0</v>
      </c>
      <c r="DP3" s="77">
        <f>Person2!A85</f>
        <v>0</v>
      </c>
      <c r="DQ3">
        <f>Person2!O85</f>
        <v>0</v>
      </c>
      <c r="DR3" s="42">
        <f>Person2!B89</f>
        <v>0</v>
      </c>
      <c r="DS3" s="42">
        <f>Person2!E89</f>
        <v>0</v>
      </c>
      <c r="DT3" s="43">
        <f>Person2!H89</f>
        <v>0</v>
      </c>
      <c r="DU3" s="43">
        <f>Person2!K89</f>
        <v>0</v>
      </c>
      <c r="DV3" s="43">
        <f>Person2!N89</f>
        <v>0</v>
      </c>
      <c r="DW3" s="42">
        <f>Person2!Q89</f>
        <v>0</v>
      </c>
      <c r="DX3">
        <f>Person2!G102</f>
        <v>0</v>
      </c>
      <c r="DY3" s="77">
        <f>Person2!K103</f>
        <v>0</v>
      </c>
      <c r="DZ3" s="77">
        <f>Person2!P103</f>
        <v>0</v>
      </c>
      <c r="EA3" s="77">
        <f>Person2!A108</f>
        <v>0</v>
      </c>
      <c r="EB3" s="77">
        <f>Person2!A109</f>
        <v>0</v>
      </c>
      <c r="EC3" s="77">
        <f>Person2!A110</f>
        <v>0</v>
      </c>
      <c r="ED3" s="77">
        <f>Person2!A111</f>
        <v>0</v>
      </c>
      <c r="EE3" s="77">
        <f>Person2!A112</f>
        <v>0</v>
      </c>
      <c r="EF3" s="77">
        <f>Person2!A113</f>
        <v>0</v>
      </c>
      <c r="EG3" s="77">
        <f>Person2!K108</f>
        <v>0</v>
      </c>
      <c r="EH3" s="77">
        <f>Person2!K109</f>
        <v>0</v>
      </c>
      <c r="EI3" s="77">
        <f>Person2!K110</f>
        <v>0</v>
      </c>
      <c r="EJ3" s="77">
        <f>Person2!N110</f>
        <v>0</v>
      </c>
      <c r="EK3" s="77">
        <f>Person2!K111</f>
        <v>0</v>
      </c>
      <c r="EL3" s="77">
        <f>Person2!K112</f>
        <v>0</v>
      </c>
      <c r="EM3" s="77">
        <f>Person2!K113</f>
        <v>0</v>
      </c>
      <c r="EN3" s="77">
        <f>Person2!T108</f>
        <v>0</v>
      </c>
      <c r="EO3" s="77">
        <f>Person2!T109</f>
        <v>0</v>
      </c>
      <c r="EP3" s="77">
        <f>Person2!T110</f>
        <v>0</v>
      </c>
      <c r="EQ3" s="77">
        <f>Person2!T111</f>
        <v>0</v>
      </c>
      <c r="ER3" s="77">
        <f>Person2!T112</f>
        <v>0</v>
      </c>
      <c r="ES3">
        <f>Person2!F128</f>
        <v>0</v>
      </c>
      <c r="ET3" s="64">
        <f>Person2!W128</f>
        <v>0</v>
      </c>
      <c r="EU3">
        <f>Person2!B130</f>
        <v>0</v>
      </c>
      <c r="EV3">
        <f>Person2!B133</f>
        <v>0</v>
      </c>
      <c r="EW3">
        <f>Person2!B135</f>
        <v>0</v>
      </c>
      <c r="EX3">
        <f>Person2!F137</f>
        <v>0</v>
      </c>
      <c r="EY3" s="64">
        <f>Person2!W137</f>
        <v>0</v>
      </c>
      <c r="EZ3">
        <f>Person2!B139</f>
        <v>0</v>
      </c>
      <c r="FA3">
        <f>Person2!B142</f>
        <v>0</v>
      </c>
      <c r="FB3">
        <f>Person2!B144</f>
        <v>0</v>
      </c>
      <c r="FC3">
        <f>Person2!O156</f>
        <v>0</v>
      </c>
      <c r="FD3">
        <f>Person2!O159</f>
        <v>0</v>
      </c>
      <c r="FE3">
        <f>Person2!O160</f>
        <v>0</v>
      </c>
    </row>
    <row r="4" spans="1:169" x14ac:dyDescent="0.25">
      <c r="A4">
        <v>3</v>
      </c>
      <c r="B4">
        <f>Person3!D5</f>
        <v>0</v>
      </c>
      <c r="C4">
        <f>Person3!H5</f>
        <v>0</v>
      </c>
      <c r="D4">
        <f>Person3!A7</f>
        <v>0</v>
      </c>
      <c r="E4">
        <f>Person3!J7</f>
        <v>0</v>
      </c>
      <c r="F4">
        <f>Person3!A8</f>
        <v>0</v>
      </c>
      <c r="G4">
        <f>Person3!A11</f>
        <v>0</v>
      </c>
      <c r="H4">
        <f>Person3!G11</f>
        <v>0</v>
      </c>
      <c r="I4">
        <f>Person3!A12</f>
        <v>0</v>
      </c>
      <c r="J4">
        <f>Person3!G12</f>
        <v>0</v>
      </c>
      <c r="K4">
        <f>Person3!A13</f>
        <v>0</v>
      </c>
      <c r="L4">
        <f>Person3!G13</f>
        <v>0</v>
      </c>
      <c r="M4">
        <f>Person3!E21</f>
        <v>0</v>
      </c>
      <c r="N4">
        <f>Person3!B23</f>
        <v>0</v>
      </c>
      <c r="O4">
        <f>Person3!T21</f>
        <v>0</v>
      </c>
      <c r="P4">
        <f>Person3!T23</f>
        <v>0</v>
      </c>
      <c r="Q4">
        <f>Person3!G25</f>
        <v>0</v>
      </c>
      <c r="R4">
        <f>Person3!B28</f>
        <v>0</v>
      </c>
      <c r="S4">
        <f>Person3!J28</f>
        <v>0</v>
      </c>
      <c r="T4">
        <f>Person3!O28</f>
        <v>0</v>
      </c>
      <c r="U4">
        <f>Person3!B29</f>
        <v>0</v>
      </c>
      <c r="V4">
        <f>Person3!J29</f>
        <v>0</v>
      </c>
      <c r="W4">
        <f>Person3!L34</f>
        <v>0</v>
      </c>
      <c r="X4">
        <f>Person3!O34</f>
        <v>0</v>
      </c>
      <c r="Y4" s="42">
        <f>Person3!Q34</f>
        <v>0</v>
      </c>
      <c r="Z4">
        <f>Person3!L35</f>
        <v>0</v>
      </c>
      <c r="AA4">
        <f>Person3!O35</f>
        <v>0</v>
      </c>
      <c r="AB4" s="42">
        <f>Person3!Q35</f>
        <v>0</v>
      </c>
      <c r="AC4">
        <f>Person3!D39</f>
        <v>0</v>
      </c>
      <c r="AD4" s="42">
        <f>Person3!I39</f>
        <v>0</v>
      </c>
      <c r="AE4">
        <f>Person3!D48</f>
        <v>0</v>
      </c>
      <c r="AF4">
        <f>Person3!F48</f>
        <v>0</v>
      </c>
      <c r="AG4">
        <f>Person3!H48</f>
        <v>0</v>
      </c>
      <c r="AH4">
        <f>Person3!J48</f>
        <v>0</v>
      </c>
      <c r="AI4">
        <f>Person3!L48</f>
        <v>0</v>
      </c>
      <c r="AJ4">
        <f>Person3!N48</f>
        <v>0</v>
      </c>
      <c r="AK4">
        <f>Person3!P48</f>
        <v>0</v>
      </c>
      <c r="AL4">
        <f>Person3!R48</f>
        <v>0</v>
      </c>
      <c r="AM4" s="43">
        <f>Person3!V48</f>
        <v>0</v>
      </c>
      <c r="AN4">
        <f>Person3!D49</f>
        <v>0</v>
      </c>
      <c r="AO4">
        <f>Person3!F49</f>
        <v>0</v>
      </c>
      <c r="AP4">
        <f>Person3!H49</f>
        <v>0</v>
      </c>
      <c r="AQ4">
        <f>Person3!J49</f>
        <v>0</v>
      </c>
      <c r="AR4">
        <f>Person3!J49</f>
        <v>0</v>
      </c>
      <c r="AS4">
        <f>Person3!N49</f>
        <v>0</v>
      </c>
      <c r="AT4">
        <f>Person3!P49</f>
        <v>0</v>
      </c>
      <c r="AU4">
        <f>Person3!R49</f>
        <v>0</v>
      </c>
      <c r="AV4" s="43">
        <f>Person3!V49</f>
        <v>0</v>
      </c>
      <c r="AW4">
        <f>Person3!D50</f>
        <v>0</v>
      </c>
      <c r="AX4">
        <f>Person3!F50</f>
        <v>0</v>
      </c>
      <c r="AY4">
        <f>Person3!H50</f>
        <v>0</v>
      </c>
      <c r="AZ4">
        <f>Person3!J50</f>
        <v>0</v>
      </c>
      <c r="BA4">
        <f>Person3!L50</f>
        <v>0</v>
      </c>
      <c r="BB4">
        <f>Person3!N50</f>
        <v>0</v>
      </c>
      <c r="BC4">
        <f>Person3!P50</f>
        <v>0</v>
      </c>
      <c r="BD4">
        <f>Person3!R50</f>
        <v>0</v>
      </c>
      <c r="BE4" s="43">
        <f>Person3!V50</f>
        <v>0</v>
      </c>
      <c r="BF4" s="43">
        <f>Person3!V51</f>
        <v>0</v>
      </c>
      <c r="BG4" s="43">
        <f>Person3!N52</f>
        <v>0</v>
      </c>
      <c r="BH4" s="43">
        <f>Person3!Q52</f>
        <v>0</v>
      </c>
      <c r="BI4">
        <f>Person3!R53</f>
        <v>0</v>
      </c>
      <c r="BJ4">
        <f>Person3!U54</f>
        <v>0</v>
      </c>
      <c r="BK4">
        <f>Person3!E62</f>
        <v>0</v>
      </c>
      <c r="BL4">
        <f>Person3!G62</f>
        <v>0</v>
      </c>
      <c r="BM4">
        <f>Person3!I62</f>
        <v>0</v>
      </c>
      <c r="BN4">
        <f>Person3!K62</f>
        <v>0</v>
      </c>
      <c r="BO4">
        <f>Person3!M62</f>
        <v>0</v>
      </c>
      <c r="BP4">
        <f>Person3!O62</f>
        <v>0</v>
      </c>
      <c r="BQ4">
        <f>Person3!Q62</f>
        <v>0</v>
      </c>
      <c r="BR4">
        <f>Person3!S62</f>
        <v>0</v>
      </c>
      <c r="BS4" s="43">
        <f>Person3!W62</f>
        <v>0</v>
      </c>
      <c r="BT4">
        <f>Person3!E63</f>
        <v>0</v>
      </c>
      <c r="BU4">
        <f>Person3!G63</f>
        <v>0</v>
      </c>
      <c r="BV4">
        <f>Person3!I63</f>
        <v>0</v>
      </c>
      <c r="BW4">
        <f>Person3!K63</f>
        <v>0</v>
      </c>
      <c r="BX4">
        <f>Person3!M63</f>
        <v>0</v>
      </c>
      <c r="BY4">
        <f>Person3!O63</f>
        <v>0</v>
      </c>
      <c r="BZ4">
        <f>Person3!Q63</f>
        <v>0</v>
      </c>
      <c r="CA4" s="62">
        <f>Person3!S63</f>
        <v>0</v>
      </c>
      <c r="CB4" s="43">
        <f>Person3!W63</f>
        <v>0</v>
      </c>
      <c r="CC4" s="43">
        <f>Person3!C64</f>
        <v>0</v>
      </c>
      <c r="CD4">
        <f>Person3!E64</f>
        <v>0</v>
      </c>
      <c r="CE4">
        <f>Person3!G64</f>
        <v>0</v>
      </c>
      <c r="CF4">
        <f>Person3!I64</f>
        <v>0</v>
      </c>
      <c r="CG4">
        <f>Person3!K64</f>
        <v>0</v>
      </c>
      <c r="CH4">
        <f>Person3!O64</f>
        <v>0</v>
      </c>
      <c r="CI4">
        <f>Person3!Q64</f>
        <v>0</v>
      </c>
      <c r="CJ4" s="43">
        <f>Person3!W64</f>
        <v>0</v>
      </c>
      <c r="CK4" s="43">
        <f>Person3!W65</f>
        <v>0</v>
      </c>
      <c r="CL4">
        <f>Person3!E69</f>
        <v>0</v>
      </c>
      <c r="CM4">
        <f>Person3!G69</f>
        <v>0</v>
      </c>
      <c r="CN4">
        <f>Person3!I69</f>
        <v>0</v>
      </c>
      <c r="CO4">
        <f>Person3!K69</f>
        <v>0</v>
      </c>
      <c r="CP4">
        <f>Person3!M69</f>
        <v>0</v>
      </c>
      <c r="CQ4">
        <f>Person3!O69</f>
        <v>0</v>
      </c>
      <c r="CR4">
        <f>Person3!Q69</f>
        <v>0</v>
      </c>
      <c r="CS4" s="43">
        <f>Person3!W69</f>
        <v>0</v>
      </c>
      <c r="CT4">
        <f>Person3!E70</f>
        <v>0</v>
      </c>
      <c r="CU4">
        <f>Person3!G70</f>
        <v>0</v>
      </c>
      <c r="CV4">
        <f>Person3!I70</f>
        <v>0</v>
      </c>
      <c r="CW4">
        <f>Person3!K70</f>
        <v>0</v>
      </c>
      <c r="CX4">
        <f>Person3!M70</f>
        <v>0</v>
      </c>
      <c r="CY4">
        <f>Person3!O70</f>
        <v>0</v>
      </c>
      <c r="CZ4" s="43">
        <f>Person3!W70</f>
        <v>0</v>
      </c>
      <c r="DA4">
        <f>Person3!C71</f>
        <v>0</v>
      </c>
      <c r="DB4">
        <f>Person3!E71</f>
        <v>0</v>
      </c>
      <c r="DC4">
        <f>Person3!G71</f>
        <v>0</v>
      </c>
      <c r="DD4">
        <f>Person3!I71</f>
        <v>0</v>
      </c>
      <c r="DE4">
        <f>Person3!M71</f>
        <v>0</v>
      </c>
      <c r="DF4">
        <f>Person3!O71</f>
        <v>0</v>
      </c>
      <c r="DG4" s="43">
        <f>Person3!W71</f>
        <v>0</v>
      </c>
      <c r="DH4" s="43">
        <f>Person3!W72</f>
        <v>0</v>
      </c>
      <c r="DI4" s="43">
        <f>Person3!A73</f>
        <v>0</v>
      </c>
      <c r="DJ4">
        <f>Person3!I73</f>
        <v>0</v>
      </c>
      <c r="DK4">
        <f>Person3!I75</f>
        <v>0</v>
      </c>
      <c r="DL4">
        <f>Person3!I76</f>
        <v>0</v>
      </c>
      <c r="DM4" s="42">
        <f>Person3!H81</f>
        <v>0</v>
      </c>
      <c r="DN4" s="77">
        <f>Person3!A84</f>
        <v>0</v>
      </c>
      <c r="DO4">
        <f>Person3!O84</f>
        <v>0</v>
      </c>
      <c r="DP4" s="77">
        <f>Person3!A85</f>
        <v>0</v>
      </c>
      <c r="DQ4">
        <f>Person3!O85</f>
        <v>0</v>
      </c>
      <c r="DR4" s="42">
        <f>Person3!B89</f>
        <v>0</v>
      </c>
      <c r="DS4" s="42">
        <f>Person3!E89</f>
        <v>0</v>
      </c>
      <c r="DT4" s="43">
        <f>Person3!H89</f>
        <v>0</v>
      </c>
      <c r="DU4" s="43">
        <f>Person3!K89</f>
        <v>0</v>
      </c>
      <c r="DV4" s="43">
        <f>Person3!N89</f>
        <v>0</v>
      </c>
      <c r="DW4" s="42">
        <f>Person3!Q89</f>
        <v>0</v>
      </c>
      <c r="DX4">
        <f>Person3!G102</f>
        <v>0</v>
      </c>
      <c r="DY4" s="77">
        <f>Person3!K103</f>
        <v>0</v>
      </c>
      <c r="DZ4" s="77">
        <f>Person3!P103</f>
        <v>0</v>
      </c>
      <c r="EA4" s="77">
        <f>Person3!A108</f>
        <v>0</v>
      </c>
      <c r="EB4" s="77">
        <f>Person3!A109</f>
        <v>0</v>
      </c>
      <c r="EC4" s="77">
        <f>Person3!A110</f>
        <v>0</v>
      </c>
      <c r="ED4" s="77">
        <f>Person3!A111</f>
        <v>0</v>
      </c>
      <c r="EE4" s="77">
        <f>Person3!A112</f>
        <v>0</v>
      </c>
      <c r="EF4" s="77">
        <f>Person3!A113</f>
        <v>0</v>
      </c>
      <c r="EG4" s="77">
        <f>Person3!K108</f>
        <v>0</v>
      </c>
      <c r="EH4" s="77">
        <f>Person3!K109</f>
        <v>0</v>
      </c>
      <c r="EI4" s="77">
        <f>Person3!K110</f>
        <v>0</v>
      </c>
      <c r="EJ4" s="77">
        <f>Person3!N110</f>
        <v>0</v>
      </c>
      <c r="EK4" s="77">
        <f>Person3!K111</f>
        <v>0</v>
      </c>
      <c r="EL4" s="77">
        <f>Person3!K112</f>
        <v>0</v>
      </c>
      <c r="EM4" s="77">
        <f>Person3!K113</f>
        <v>0</v>
      </c>
      <c r="EN4" s="77">
        <f>Person3!T108</f>
        <v>0</v>
      </c>
      <c r="EO4" s="77">
        <f>Person3!T109</f>
        <v>0</v>
      </c>
      <c r="EP4" s="77">
        <f>Person3!T110</f>
        <v>0</v>
      </c>
      <c r="EQ4" s="77">
        <f>Person3!T111</f>
        <v>0</v>
      </c>
      <c r="ER4" s="77">
        <f>Person3!T112</f>
        <v>0</v>
      </c>
      <c r="ES4">
        <f>Person3!F128</f>
        <v>0</v>
      </c>
      <c r="ET4" s="64"/>
      <c r="EU4">
        <f>Person3!B130</f>
        <v>0</v>
      </c>
      <c r="EV4">
        <f>Person3!B133</f>
        <v>0</v>
      </c>
      <c r="EW4">
        <f>Person3!B135</f>
        <v>0</v>
      </c>
      <c r="EX4">
        <f>Person3!F137</f>
        <v>0</v>
      </c>
      <c r="EY4" s="64"/>
      <c r="EZ4">
        <f>Person3!B139</f>
        <v>0</v>
      </c>
      <c r="FA4">
        <f>Person3!B142</f>
        <v>0</v>
      </c>
      <c r="FB4">
        <f>Person3!B144</f>
        <v>0</v>
      </c>
      <c r="FC4">
        <f>Person3!O156</f>
        <v>0</v>
      </c>
      <c r="FD4">
        <f>Person3!O159</f>
        <v>0</v>
      </c>
      <c r="FE4">
        <f>Person3!O160</f>
        <v>0</v>
      </c>
    </row>
    <row r="5" spans="1:169" x14ac:dyDescent="0.25">
      <c r="A5">
        <v>4</v>
      </c>
      <c r="B5">
        <f>Person4!D5</f>
        <v>0</v>
      </c>
      <c r="C5">
        <f>Person4!H5</f>
        <v>0</v>
      </c>
      <c r="D5">
        <f>Person4!A7</f>
        <v>0</v>
      </c>
      <c r="E5">
        <f>Person4!J7</f>
        <v>0</v>
      </c>
      <c r="F5">
        <f>Person4!A8</f>
        <v>0</v>
      </c>
      <c r="G5">
        <f>Person4!A11</f>
        <v>0</v>
      </c>
      <c r="H5">
        <f>Person4!G11</f>
        <v>0</v>
      </c>
      <c r="I5">
        <f>Person4!A12</f>
        <v>0</v>
      </c>
      <c r="J5">
        <f>Person4!G12</f>
        <v>0</v>
      </c>
      <c r="K5">
        <f>Person4!A13</f>
        <v>0</v>
      </c>
      <c r="L5">
        <f>Person4!G13</f>
        <v>0</v>
      </c>
      <c r="M5">
        <f>Person4!E21</f>
        <v>0</v>
      </c>
      <c r="N5">
        <f>Person4!B23</f>
        <v>0</v>
      </c>
      <c r="O5">
        <f>Person4!T21</f>
        <v>0</v>
      </c>
      <c r="P5">
        <f>Person4!T23</f>
        <v>0</v>
      </c>
      <c r="Q5">
        <f>Person4!G25</f>
        <v>0</v>
      </c>
      <c r="R5">
        <f>Person4!B28</f>
        <v>0</v>
      </c>
      <c r="S5">
        <f>Person4!J28</f>
        <v>0</v>
      </c>
      <c r="T5">
        <f>Person4!O28</f>
        <v>0</v>
      </c>
      <c r="U5">
        <f>Person4!B29</f>
        <v>0</v>
      </c>
      <c r="V5">
        <f>Person4!J29</f>
        <v>0</v>
      </c>
      <c r="W5">
        <f>Person4!L34</f>
        <v>0</v>
      </c>
      <c r="X5">
        <f>Person4!O34</f>
        <v>0</v>
      </c>
      <c r="Y5" s="42">
        <f>Person4!Q34</f>
        <v>0</v>
      </c>
      <c r="Z5">
        <f>Person4!L35</f>
        <v>0</v>
      </c>
      <c r="AA5">
        <f>Person4!O35</f>
        <v>0</v>
      </c>
      <c r="AB5" s="42">
        <f>Person4!Q35</f>
        <v>0</v>
      </c>
      <c r="AC5">
        <f>Person4!D39</f>
        <v>0</v>
      </c>
      <c r="AD5" s="42">
        <f>Person4!I39</f>
        <v>0</v>
      </c>
      <c r="AE5">
        <f>Person4!D48</f>
        <v>0</v>
      </c>
      <c r="AF5">
        <f>Person4!F48</f>
        <v>0</v>
      </c>
      <c r="AG5">
        <f>Person4!H48</f>
        <v>0</v>
      </c>
      <c r="AH5">
        <f>Person4!J48</f>
        <v>0</v>
      </c>
      <c r="AI5">
        <f>Person4!L48</f>
        <v>0</v>
      </c>
      <c r="AJ5">
        <f>Person4!N48</f>
        <v>0</v>
      </c>
      <c r="AK5">
        <f>Person4!P48</f>
        <v>0</v>
      </c>
      <c r="AL5">
        <f>Person4!R48</f>
        <v>0</v>
      </c>
      <c r="AM5" s="43">
        <f>Person4!V48</f>
        <v>0</v>
      </c>
      <c r="AN5">
        <f>Person4!D49</f>
        <v>0</v>
      </c>
      <c r="AO5">
        <f>Person4!F49</f>
        <v>0</v>
      </c>
      <c r="AP5">
        <f>Person4!H49</f>
        <v>0</v>
      </c>
      <c r="AQ5">
        <f>Person4!J49</f>
        <v>0</v>
      </c>
      <c r="AR5">
        <f>Person4!J49</f>
        <v>0</v>
      </c>
      <c r="AS5">
        <f>Person4!N49</f>
        <v>0</v>
      </c>
      <c r="AT5">
        <f>Person4!P49</f>
        <v>0</v>
      </c>
      <c r="AU5">
        <f>Person4!R49</f>
        <v>0</v>
      </c>
      <c r="AV5" s="43">
        <f>Person4!V49</f>
        <v>0</v>
      </c>
      <c r="AW5">
        <f>Person4!D50</f>
        <v>0</v>
      </c>
      <c r="AX5">
        <f>Person4!F50</f>
        <v>0</v>
      </c>
      <c r="AY5">
        <f>Person4!H50</f>
        <v>0</v>
      </c>
      <c r="AZ5">
        <f>Person4!J50</f>
        <v>0</v>
      </c>
      <c r="BA5">
        <f>Person4!L50</f>
        <v>0</v>
      </c>
      <c r="BB5">
        <f>Person4!N50</f>
        <v>0</v>
      </c>
      <c r="BC5">
        <f>Person4!P50</f>
        <v>0</v>
      </c>
      <c r="BD5">
        <f>Person4!R50</f>
        <v>0</v>
      </c>
      <c r="BE5" s="43">
        <f>Person4!V50</f>
        <v>0</v>
      </c>
      <c r="BF5" s="43">
        <f>Person4!V51</f>
        <v>0</v>
      </c>
      <c r="BG5" s="43">
        <f>Person4!N52</f>
        <v>0</v>
      </c>
      <c r="BH5" s="43">
        <f>Person4!Q52</f>
        <v>0</v>
      </c>
      <c r="BI5">
        <f>Person4!R53</f>
        <v>0</v>
      </c>
      <c r="BJ5">
        <f>Person4!U54</f>
        <v>0</v>
      </c>
      <c r="BK5">
        <f>Person4!E62</f>
        <v>0</v>
      </c>
      <c r="BL5">
        <f>Person4!G62</f>
        <v>0</v>
      </c>
      <c r="BM5">
        <f>Person4!I62</f>
        <v>0</v>
      </c>
      <c r="BN5">
        <f>Person4!K62</f>
        <v>0</v>
      </c>
      <c r="BO5">
        <f>Person4!M62</f>
        <v>0</v>
      </c>
      <c r="BP5">
        <f>Person4!O62</f>
        <v>0</v>
      </c>
      <c r="BQ5">
        <f>Person4!Q62</f>
        <v>0</v>
      </c>
      <c r="BR5">
        <f>Person4!S62</f>
        <v>0</v>
      </c>
      <c r="BS5" s="43">
        <f>Person4!W62</f>
        <v>0</v>
      </c>
      <c r="BT5">
        <f>Person4!E63</f>
        <v>0</v>
      </c>
      <c r="BU5">
        <f>Person4!G63</f>
        <v>0</v>
      </c>
      <c r="BV5">
        <f>Person4!I63</f>
        <v>0</v>
      </c>
      <c r="BW5">
        <f>Person4!K63</f>
        <v>0</v>
      </c>
      <c r="BX5">
        <f>Person4!M63</f>
        <v>0</v>
      </c>
      <c r="BY5">
        <f>Person4!O63</f>
        <v>0</v>
      </c>
      <c r="BZ5">
        <f>Person4!Q63</f>
        <v>0</v>
      </c>
      <c r="CA5" s="62">
        <f>Person4!S63</f>
        <v>0</v>
      </c>
      <c r="CB5" s="43">
        <f>Person4!W63</f>
        <v>0</v>
      </c>
      <c r="CC5" s="43">
        <f>Person4!C64</f>
        <v>0</v>
      </c>
      <c r="CD5">
        <f>Person4!E64</f>
        <v>0</v>
      </c>
      <c r="CE5">
        <f>Person4!G64</f>
        <v>0</v>
      </c>
      <c r="CF5">
        <f>Person4!I64</f>
        <v>0</v>
      </c>
      <c r="CG5">
        <f>Person4!K64</f>
        <v>0</v>
      </c>
      <c r="CH5">
        <f>Person4!O64</f>
        <v>0</v>
      </c>
      <c r="CI5">
        <f>Person4!Q64</f>
        <v>0</v>
      </c>
      <c r="CJ5" s="43">
        <f>Person4!W64</f>
        <v>0</v>
      </c>
      <c r="CK5" s="43">
        <f>Person4!W65</f>
        <v>0</v>
      </c>
      <c r="CL5">
        <f>Person4!E69</f>
        <v>0</v>
      </c>
      <c r="CM5">
        <f>Person4!G69</f>
        <v>0</v>
      </c>
      <c r="CN5">
        <f>Person4!I69</f>
        <v>0</v>
      </c>
      <c r="CO5">
        <f>Person4!K69</f>
        <v>0</v>
      </c>
      <c r="CP5">
        <f>Person4!M69</f>
        <v>0</v>
      </c>
      <c r="CQ5">
        <f>Person4!O69</f>
        <v>0</v>
      </c>
      <c r="CR5">
        <f>Person4!Q69</f>
        <v>0</v>
      </c>
      <c r="CS5" s="43">
        <f>Person4!W69</f>
        <v>0</v>
      </c>
      <c r="CT5">
        <f>Person4!E70</f>
        <v>0</v>
      </c>
      <c r="CU5">
        <f>Person4!G70</f>
        <v>0</v>
      </c>
      <c r="CV5">
        <f>Person4!I70</f>
        <v>0</v>
      </c>
      <c r="CW5">
        <f>Person4!K70</f>
        <v>0</v>
      </c>
      <c r="CX5">
        <f>Person4!M70</f>
        <v>0</v>
      </c>
      <c r="CY5">
        <f>Person4!O70</f>
        <v>0</v>
      </c>
      <c r="CZ5" s="43">
        <f>Person4!W70</f>
        <v>0</v>
      </c>
      <c r="DA5">
        <f>Person4!C71</f>
        <v>0</v>
      </c>
      <c r="DB5">
        <f>Person4!E71</f>
        <v>0</v>
      </c>
      <c r="DC5">
        <f>Person4!G71</f>
        <v>0</v>
      </c>
      <c r="DD5">
        <f>Person4!I71</f>
        <v>0</v>
      </c>
      <c r="DE5">
        <f>Person4!M71</f>
        <v>0</v>
      </c>
      <c r="DF5">
        <f>Person4!O71</f>
        <v>0</v>
      </c>
      <c r="DG5" s="43">
        <f>Person4!W71</f>
        <v>0</v>
      </c>
      <c r="DH5" s="43">
        <f>Person4!W72</f>
        <v>0</v>
      </c>
      <c r="DI5" s="43">
        <f>Person4!A73</f>
        <v>0</v>
      </c>
      <c r="DJ5">
        <f>Person4!I73</f>
        <v>0</v>
      </c>
      <c r="DK5">
        <f>Person4!I75</f>
        <v>0</v>
      </c>
      <c r="DL5">
        <f>Person4!I76</f>
        <v>0</v>
      </c>
      <c r="DM5" s="42">
        <f>Person4!H81</f>
        <v>0</v>
      </c>
      <c r="DN5" s="77">
        <f>Person4!A84</f>
        <v>0</v>
      </c>
      <c r="DO5">
        <f>Person4!O84</f>
        <v>0</v>
      </c>
      <c r="DP5" s="77">
        <f>Person4!A85</f>
        <v>0</v>
      </c>
      <c r="DQ5">
        <f>Person4!O85</f>
        <v>0</v>
      </c>
      <c r="DR5" s="42">
        <f>Person4!B89</f>
        <v>0</v>
      </c>
      <c r="DS5" s="42">
        <f>Person4!E89</f>
        <v>0</v>
      </c>
      <c r="DT5" s="43">
        <f>Person4!H89</f>
        <v>0</v>
      </c>
      <c r="DU5" s="43">
        <f>Person4!K89</f>
        <v>0</v>
      </c>
      <c r="DV5" s="43">
        <f>Person4!N89</f>
        <v>0</v>
      </c>
      <c r="DW5" s="42">
        <f>Person4!Q89</f>
        <v>0</v>
      </c>
      <c r="DX5">
        <f>Person4!G102</f>
        <v>0</v>
      </c>
      <c r="DY5" s="77">
        <f>Person4!K103</f>
        <v>0</v>
      </c>
      <c r="DZ5" s="77">
        <f>Person4!P103</f>
        <v>0</v>
      </c>
      <c r="EA5" s="77">
        <f>Person4!A108</f>
        <v>0</v>
      </c>
      <c r="EB5" s="77">
        <f>Person4!A109</f>
        <v>0</v>
      </c>
      <c r="EC5" s="77">
        <f>Person4!A110</f>
        <v>0</v>
      </c>
      <c r="ED5" s="77">
        <f>Person4!A111</f>
        <v>0</v>
      </c>
      <c r="EE5" s="77">
        <f>Person4!A112</f>
        <v>0</v>
      </c>
      <c r="EF5" s="77">
        <f>Person4!A113</f>
        <v>0</v>
      </c>
      <c r="EG5" s="77">
        <f>Person4!K108</f>
        <v>0</v>
      </c>
      <c r="EH5" s="77">
        <f>Person4!K109</f>
        <v>0</v>
      </c>
      <c r="EI5" s="77">
        <f>Person4!K110</f>
        <v>0</v>
      </c>
      <c r="EJ5" s="77">
        <f>Person4!N110</f>
        <v>0</v>
      </c>
      <c r="EK5" s="77">
        <f>Person4!K111</f>
        <v>0</v>
      </c>
      <c r="EL5" s="77">
        <f>Person4!K112</f>
        <v>0</v>
      </c>
      <c r="EM5" s="77">
        <f>Person4!K113</f>
        <v>0</v>
      </c>
      <c r="EN5" s="77">
        <f>Person4!T108</f>
        <v>0</v>
      </c>
      <c r="EO5" s="77">
        <f>Person4!T109</f>
        <v>0</v>
      </c>
      <c r="EP5" s="77">
        <f>Person4!T110</f>
        <v>0</v>
      </c>
      <c r="EQ5" s="77">
        <f>Person4!T111</f>
        <v>0</v>
      </c>
      <c r="ER5" s="77">
        <f>Person4!T112</f>
        <v>0</v>
      </c>
      <c r="ES5">
        <f>Person4!F128</f>
        <v>0</v>
      </c>
      <c r="ET5" s="64"/>
      <c r="EU5">
        <f>Person4!B130</f>
        <v>0</v>
      </c>
      <c r="EV5">
        <f>Person4!B133</f>
        <v>0</v>
      </c>
      <c r="EW5">
        <f>Person4!B135</f>
        <v>0</v>
      </c>
      <c r="EX5">
        <f>Person4!F137</f>
        <v>0</v>
      </c>
      <c r="EY5" s="64"/>
      <c r="EZ5">
        <f>Person4!B139</f>
        <v>0</v>
      </c>
      <c r="FA5">
        <f>Person4!B142</f>
        <v>0</v>
      </c>
      <c r="FB5">
        <f>Person4!B144</f>
        <v>0</v>
      </c>
      <c r="FC5">
        <f>Person4!O156</f>
        <v>0</v>
      </c>
      <c r="FD5">
        <f>Person4!O159</f>
        <v>0</v>
      </c>
      <c r="FE5">
        <f>Person4!O160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Person1</vt:lpstr>
      <vt:lpstr>Person2</vt:lpstr>
      <vt:lpstr>Person3</vt:lpstr>
      <vt:lpstr>Person4</vt:lpstr>
      <vt:lpstr>OfficeUseONLY</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dc:creator>
  <cp:lastModifiedBy>Kerry MacAdam</cp:lastModifiedBy>
  <cp:lastPrinted>2014-04-23T04:28:10Z</cp:lastPrinted>
  <dcterms:created xsi:type="dcterms:W3CDTF">2014-04-23T02:11:05Z</dcterms:created>
  <dcterms:modified xsi:type="dcterms:W3CDTF">2016-06-03T14:08:25Z</dcterms:modified>
</cp:coreProperties>
</file>